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1370" activeTab="1"/>
  </bookViews>
  <sheets>
    <sheet name="资金明细表" sheetId="6" r:id="rId1"/>
    <sheet name="项目明细表" sheetId="8" r:id="rId2"/>
  </sheets>
  <definedNames>
    <definedName name="_xlnm._FilterDatabase" localSheetId="1" hidden="1">项目明细表!$A$5:$Q$290</definedName>
    <definedName name="_xlnm.Print_Titles" localSheetId="1">项目明细表!$1:$5</definedName>
    <definedName name="_xlnm.Print_Area" localSheetId="1">项目明细表!$A$1:$P$290</definedName>
    <definedName name="_xlnm.Print_Titles" localSheetId="0">资金明细表!$1:$4</definedName>
  </definedNames>
  <calcPr calcId="144525"/>
</workbook>
</file>

<file path=xl/sharedStrings.xml><?xml version="1.0" encoding="utf-8"?>
<sst xmlns="http://schemas.openxmlformats.org/spreadsheetml/2006/main" count="1459">
  <si>
    <t>附表1</t>
  </si>
  <si>
    <t>清涧县（区）2021年度统筹整合财政涉农资金明细表</t>
  </si>
  <si>
    <t>序号</t>
  </si>
  <si>
    <t>财政资金名称</t>
  </si>
  <si>
    <t>脱贫县县预计收到整合资金规模
（万元)</t>
  </si>
  <si>
    <t>计划整合资金规模（万元）</t>
  </si>
  <si>
    <t>备注</t>
  </si>
  <si>
    <t>年初数</t>
  </si>
  <si>
    <t>调整数
（年中+补充）</t>
  </si>
  <si>
    <t>一、</t>
  </si>
  <si>
    <t>中央小计</t>
  </si>
  <si>
    <t>中央财政衔接推进乡村振兴补助资金（原中央财政专项扶贫资金）</t>
  </si>
  <si>
    <t>水利发展资金</t>
  </si>
  <si>
    <t>农业生产发展资金</t>
  </si>
  <si>
    <t>林业改革发展资金（不含森林资源管护和相关试点资金）</t>
  </si>
  <si>
    <t>农田建设补助资金</t>
  </si>
  <si>
    <t>农村综合改革转移支付</t>
  </si>
  <si>
    <t>林业草原生态保护恢复资金（草原生态修复治理补助部分）</t>
  </si>
  <si>
    <t>农村环境整治资金</t>
  </si>
  <si>
    <t>车辆购置税收入补助地方用于一般公路建设项目资金（支持农村公路部分）</t>
  </si>
  <si>
    <t>农村危房改造补助资金</t>
  </si>
  <si>
    <t>中央专项彩票公益金支持欠发达革命老区乡村振兴资金（原中央专项彩票公益金支持扶贫资金）</t>
  </si>
  <si>
    <t>常规产粮大县奖励资金</t>
  </si>
  <si>
    <t>生猪（牛羊）调出大县奖励资金（省级统筹部分）</t>
  </si>
  <si>
    <t>农业资源及生态保护补助资金（对农民的直接补贴除外）</t>
  </si>
  <si>
    <t>旅游发展基金</t>
  </si>
  <si>
    <t>中央预算内投资用于“三农”建设部分（不包括国家水网骨干工程、水安全保障工程、气象基础设施、农村电网巩固提升工程、生态保护和修复方面的支出）</t>
  </si>
  <si>
    <t>二、</t>
  </si>
  <si>
    <t>省级小计</t>
  </si>
  <si>
    <t>衔接推进乡村振兴补助资金（原省级财政专项扶贫资金）</t>
  </si>
  <si>
    <t>农业专项资金（农业公共及服务保障、渔业绿色发展、农业灾害防控救助、农机安全免费管理、耕地地力保护补贴除外）</t>
  </si>
  <si>
    <t>林业改革发展专项资金（森林乡村建设、林业产业发展、林下经济发展、林业科技推广部分）</t>
  </si>
  <si>
    <t>粮食专项资金（仅限于省级产粮大县奖励资金）</t>
  </si>
  <si>
    <t>水利发展专项资金（用于重点水利工程建设、水利前期工作、防汛抗旱补助资金除外）</t>
  </si>
  <si>
    <t>生态环境专项资金（仅限于用于农村环境整治部分）</t>
  </si>
  <si>
    <t>三、</t>
  </si>
  <si>
    <t>市级小计</t>
  </si>
  <si>
    <t>四、</t>
  </si>
  <si>
    <t>县级小计</t>
  </si>
  <si>
    <t>五、</t>
  </si>
  <si>
    <t>四级合计</t>
  </si>
  <si>
    <t>附件2：</t>
  </si>
  <si>
    <t>清涧县2021年度统筹整合财政涉农资金项目明细表</t>
  </si>
  <si>
    <t>项目
名称</t>
  </si>
  <si>
    <t>实施
地点</t>
  </si>
  <si>
    <t>建设内容</t>
  </si>
  <si>
    <t>建设
期限</t>
  </si>
  <si>
    <t>预期效益</t>
  </si>
  <si>
    <t>资金投入（万元）</t>
  </si>
  <si>
    <t>项目
实施
单位</t>
  </si>
  <si>
    <t>财政资金
支持环节</t>
  </si>
  <si>
    <t>项目类别</t>
  </si>
  <si>
    <t>项目编码</t>
  </si>
  <si>
    <t>合计</t>
  </si>
  <si>
    <t>财政资金（万元）</t>
  </si>
  <si>
    <t>其他资金
（万元）</t>
  </si>
  <si>
    <t>小计</t>
  </si>
  <si>
    <t>中央</t>
  </si>
  <si>
    <t>省级</t>
  </si>
  <si>
    <t>市级</t>
  </si>
  <si>
    <t>县级</t>
  </si>
  <si>
    <t>宽州镇下七里湾村易地搬迁安置点蓝马饮品加工厂配套项目</t>
  </si>
  <si>
    <t>宽州镇下七里湾村</t>
  </si>
  <si>
    <t>新建库房1间、净化车间1间、消毒间1间；水源地保护1处；新建室外污水管网120米；院子硬化707平方米。</t>
  </si>
  <si>
    <t>2021.7-2021.12</t>
  </si>
  <si>
    <t>权属归村集体经济组织，1.项目建设中，预计实现本村搬迁户及周边脱贫户务工100多人次；2.项目建成后，直接受益脱贫人口244人；3.项目建成后，提供就业岗位20个；项目建成后，提供阶段性务工40人次。</t>
  </si>
  <si>
    <t>发改科技局</t>
  </si>
  <si>
    <t>厂房车间、水源地保护、管网、场地硬化</t>
  </si>
  <si>
    <t>产业项目</t>
  </si>
  <si>
    <t>5700001135452483</t>
  </si>
  <si>
    <t>折家坪镇麻池沟村易地搬迁安置点野酸枣栽植基地及厂区基础设施建设项目</t>
  </si>
  <si>
    <t>折家坪镇麻池沟村</t>
  </si>
  <si>
    <t>新建原料收储仓库及脱皮生产车间2318㎡；硬化野酸枣晾晒区25.8亩；新建野酸枣栽植示范基地300亩；厂区管网建设。</t>
  </si>
  <si>
    <t>权属归村集体经济组织，1.收购各类农副产品原料达100吨；2.收购种植户100多户提供原料，增加收入；3.项目建设中，预计实现本村搬迁户及周边脱贫户务工100多人次的农户就业务工；4.项目建成后，直接受益脱贫人口165人；5.项目建成后，提供就业岗位16个。</t>
  </si>
  <si>
    <t>厂房车间、管网、基地建设</t>
  </si>
  <si>
    <t>5700001153962183</t>
  </si>
  <si>
    <t>店则沟镇牙圪堵村基本农田建设项目</t>
  </si>
  <si>
    <t>店则沟镇牙圪堵村</t>
  </si>
  <si>
    <t>平整土地60亩，种植小杂粮60亩</t>
  </si>
  <si>
    <t>2021.7-2021.10</t>
  </si>
  <si>
    <t>权属归村集体经济组织，建成后可增加耕地60亩（每亩增产粮按200斤，每斤1元计），年可增收1.2万元，项目可使298人受益，其中建档立卡脱贫户33户72人受益，脱贫户户均增收360元左右</t>
  </si>
  <si>
    <t>土地平整</t>
  </si>
  <si>
    <t>产业配套</t>
  </si>
  <si>
    <t>5700001153974503</t>
  </si>
  <si>
    <t>石咀驿镇郝家也便民服务中心贺家岔村郝家山基本农田建设项目</t>
  </si>
  <si>
    <t>石咀驿镇贺家岔村</t>
  </si>
  <si>
    <t>平整土地65亩，回填坝地18亩，种植小杂粮83亩</t>
  </si>
  <si>
    <t>权属归村集体经济组织，项目建成后新增基本农田83亩（每亩增产粮按400斤，每斤1元计），年可增收3.3万元，项目可使116人受益，其中建档立卡脱贫户11户29人受益，脱贫户户均增收3000元左右</t>
  </si>
  <si>
    <t>5700001153983303</t>
  </si>
  <si>
    <t>石咀驿镇郝家也便民服务中心马兰岔村基本农田建设项目</t>
  </si>
  <si>
    <t>石咀驿镇马兰岔村</t>
  </si>
  <si>
    <t>平整土地53亩，新修生产道路1.8公里，维修生产道路1.6公里，种植小杂粮53亩。</t>
  </si>
  <si>
    <t>权属归村集体经济组织，平整土地53亩（每亩增产粮按200斤，每斤1元计），年可增收1万元，项目可使706人受益，其中建档立卡脱贫户54户170人受益，脱贫户户均增收200元</t>
  </si>
  <si>
    <t>5700001154004809</t>
  </si>
  <si>
    <t>石咀驿镇郝家也便民服务中心马兰岔村淤地坝建设项目</t>
  </si>
  <si>
    <t>改造淤地坝3座56亩，种植小杂粮56亩</t>
  </si>
  <si>
    <t>权属归村集体经济组织，平整土地56亩（每亩增产粮按800斤，每斤1元计），年可增收4.4万元，项目可使706人受益，其中建档立卡脱贫户54户170人受益，脱贫户户均增收800元</t>
  </si>
  <si>
    <t>5700001163138546</t>
  </si>
  <si>
    <t>下廿里铺镇双庙河便民服务中心前惠家河村淤地坝项目</t>
  </si>
  <si>
    <t>下廿里铺镇前惠家河村</t>
  </si>
  <si>
    <t>新建1#淤地坝长90米，加宽5米，高3米，砌石溢洪道35米，新建4#土坝总高8米，坝轴长55米，坝顶宽5米，铺底宽33米。开挖溢洪道长50米，新增耕地10亩，种植小杂粮10亩.</t>
  </si>
  <si>
    <t>权属归村集体经济组织，建成后可增加耕地10亩（每亩产粮按800斤，每斤1元计），年可增收0.8万元，项目可使937人受益，其中建档立卡脱贫户77户284人受益，脱贫户户均增收100元左右</t>
  </si>
  <si>
    <t>5700001154004963</t>
  </si>
  <si>
    <t>玉家河镇老舍古便民服务中心辛家河村淤地坝项目</t>
  </si>
  <si>
    <t>玉家河镇辛家河村</t>
  </si>
  <si>
    <t>新建淤地坝高10米，坝轴长34米，坝顶宽5米，铺底宽40米，新增耕地9亩，种植小杂粮9亩</t>
  </si>
  <si>
    <t>权属归村集体经济组织，建成后可增加耕地9亩（每亩产粮按800斤，每斤1元计），年可增收0.72万元，项目可使310人受益，其中建档立卡脱贫户47户108人受益，脱贫户户均增收150元左右</t>
  </si>
  <si>
    <t>5700001154005058</t>
  </si>
  <si>
    <t>折家坪镇王家塔村井道咀淤地坝项目</t>
  </si>
  <si>
    <t>折家坪镇王家塔村</t>
  </si>
  <si>
    <t>新建土坝高10米，坝轴长67.5米，坝顶宽5米，铺底宽40米，石砌排洪渠长40米；新建涵洞一道；立砌砖硬化路面长100米，均宽3.5米。</t>
  </si>
  <si>
    <t>权属归村集体经济组织，保护坝地10亩，新增基本农田2亩（每亩产粮按400斤，每斤1元计），年可增收0.48万元，项目可使247人受益，其中建档立卡脱贫户23户74人受益，脱贫户户均增收200元</t>
  </si>
  <si>
    <t>5700001154049203</t>
  </si>
  <si>
    <t>2021年发改科技局衔接资金项目管理费</t>
  </si>
  <si>
    <t>清涧县</t>
  </si>
  <si>
    <t>勘察设计、预算决算费用</t>
  </si>
  <si>
    <t>2021.7-2021.9</t>
  </si>
  <si>
    <t>项目管理费</t>
  </si>
  <si>
    <t>5700001163131624</t>
  </si>
  <si>
    <t>清涧县县城易地搬迁安置点社区工厂建设项目</t>
  </si>
  <si>
    <t>宽州镇工业园区</t>
  </si>
  <si>
    <t>新建易地搬迁安置点社区工厂房1800平米，其中粉条加工及包装厂房900平米，生产线一条包括：打浆机一台、成型机一台、切割一台、包装机一台；邮政物流分解打包厂房900平米，分解打包流水线设备一套包括：分选机一台、输送流水线一套、打包机一台。</t>
  </si>
  <si>
    <t>2021.7-2021.11</t>
  </si>
  <si>
    <t>权属归国有资产，带动有劳力脱贫户参务工、运输和销售等工作，增加脱贫户收入，提高枣农收入。聘用务工、收购、运输脱贫人口10人，增收40万元。</t>
  </si>
  <si>
    <t>工贸局</t>
  </si>
  <si>
    <t>厂房建设、生产线</t>
  </si>
  <si>
    <t>5700001165300552</t>
  </si>
  <si>
    <t>2021年工贸局新型经营主体奖补项目</t>
  </si>
  <si>
    <t>对于直接带动农户就业且累计增收超过100万元以上的企业；年收购农户农副产品累计超过100万元以上的；通过农户入股累计分红超过30万元以上的优秀新型经营主体给予奖补。</t>
  </si>
  <si>
    <t>带动农户就业1500人以上，年增收3000万元以上；年收购农户农副产品4000万元以上；带动500户以上农户参与分红。可以有效巩固现有脱贫成果，无缝对接乡村振兴战略。</t>
  </si>
  <si>
    <t>厂房建设、生产线、实验室</t>
  </si>
  <si>
    <t>5700001135356611</t>
  </si>
  <si>
    <t>2021年教体局雨露计划补助项目</t>
  </si>
  <si>
    <t>补助全县符合雨露计划学生1000人次</t>
  </si>
  <si>
    <t>2021.3-2021.12</t>
  </si>
  <si>
    <t>通过雨露计划补助，减轻贫困家庭学生就学经济负担，雨露计划补助学生1000人次</t>
  </si>
  <si>
    <t>教体局</t>
  </si>
  <si>
    <t>雨露计划补助</t>
  </si>
  <si>
    <t>教育资助</t>
  </si>
  <si>
    <t>5700001135707555</t>
  </si>
  <si>
    <t>宽州镇王家湾村易地搬迁集中安置点后续产业农产品交易市场建设项目</t>
  </si>
  <si>
    <t>宽州镇王家湾村</t>
  </si>
  <si>
    <t>新建农产品深加工及交易市场，总建筑面积1700㎡，其中300㎡农产品（小杂粮、果蔬）原材料常温仓储库，500㎡农产品（小杂粮、果蔬）成品常温仓储库，500㎡无菌加工打包车间，300㎡销售计量交易市场，配套水电安装。</t>
  </si>
  <si>
    <t>权属归村集体经济组织，1.可为村集体增加不低于3万元的租金收入；2.生活特别困难的脱贫户获得分红收益不低于500元/人；3.带动周边脱贫户务工人员不少于30人，人均增收不低于1000元；4.为脱贫户家庭减免租金不低于3000元/户；5.贫困劳动力技能培训不低于10人次。</t>
  </si>
  <si>
    <t>宽州镇</t>
  </si>
  <si>
    <t>厂房建设</t>
  </si>
  <si>
    <t>5700001172333237</t>
  </si>
  <si>
    <t>宽州镇牛家湾村易地搬迁集中安置点后续产业山地苹果基地新建、补植及配套项目</t>
  </si>
  <si>
    <t>宽州镇牛家湾村</t>
  </si>
  <si>
    <t>维修大棚拱棚4000平米，新建苹果基地200亩，苹果基地基础1000亩培育管护及基础设施建设配套。</t>
  </si>
  <si>
    <t>权属归村集体经济组织，1.可为村集体增加不低于1万元的租金收入；2.带动周边脱贫户务工人员不少于20人，人均增收不低于1000元；3.脱贫户土地租金收入不低于50元/亩；4.生活特别困难的脱贫户获得分红收益不低于500元/人；5.贫困劳动力技能培训不低于10人次。</t>
  </si>
  <si>
    <t>大棚维修、苹果基地</t>
  </si>
  <si>
    <t>5700001172334566</t>
  </si>
  <si>
    <t>宽州镇下七里湾村易地搬迁集中安置点后续产业工程建筑材料加工厂建设项目</t>
  </si>
  <si>
    <t>新建工程建筑材料加工厂，总占地面积12亩，总建筑面积2000㎡，其中轻钢结构原材料堆场1000㎡，计量加工厂房800㎡，办公管理用房200㎡，配套水电安装。</t>
  </si>
  <si>
    <t>权属归村集体经济组织，1.可为村集体增加不低于1万元的经营收入；2.带动周边脱贫户务工人员不少于30人，人均增收不低于1000元；3.为脱贫户家庭减免租金不低于3000元/户；4.生活特别困难的脱贫户获得分红收益不低于500元/人；5.贫困劳动力技能培训不低于5人次。</t>
  </si>
  <si>
    <t>5700001172336066</t>
  </si>
  <si>
    <t>2021年林业局清涧县红枣双降低改项目</t>
  </si>
  <si>
    <t>高杰村、玉家河、解家沟、店则沟、石盘、老舍古、李家塔、双庙河</t>
  </si>
  <si>
    <t>双降为主的红枣丰产技术，6250亩</t>
  </si>
  <si>
    <t>权属归脱贫户，带动702户1280人脱贫人口提升红枣产量质量，提升红枣产量约30%，增产416.57吨，促进脱贫户增收125万元，户均年增收1780元。</t>
  </si>
  <si>
    <t>林业局</t>
  </si>
  <si>
    <t>红枣低改补助</t>
  </si>
  <si>
    <t>5700001135360092</t>
  </si>
  <si>
    <t>2021年清涧县三类户（监测户、边缘户、突发严重困难户）劳动力转移就业一次性交通补助项目</t>
  </si>
  <si>
    <t>发放三类户（监测户、边缘户、突发严重困难户）中劳动力转移就业交通补助，补助标准为县外市内100元/人、市外省内200元/人、省外500元/人，预计共需补助180人。</t>
  </si>
  <si>
    <t>2021.8-2021.9</t>
  </si>
  <si>
    <t>权属归三类人群，鼓励引导监测户、边缘户、突发严重困难户中劳动力积极转移就业，实现户均增收2200元/月，2021年三类户累计增收100万元，巩固脱贫攻坚成果</t>
  </si>
  <si>
    <t>人社局</t>
  </si>
  <si>
    <t>外出务工交通补贴</t>
  </si>
  <si>
    <t>就业项目</t>
  </si>
  <si>
    <t>5700001160837672</t>
  </si>
  <si>
    <t>2021年清涧县已脱贫劳动力转移就业一次性交通补助项目</t>
  </si>
  <si>
    <t>发放已脱贫劳动力（三类户除外）转移就业交通补助，补助标准为县外市内100元/人、市外省内200元/人、省外500元/人，预计共需补助3700人。</t>
  </si>
  <si>
    <t>权属归脱贫户，鼓励引导已脱贫劳动力积极转移就业，实现户均增收2200元/月，2021年共计增收1000万元，巩固脱贫攻坚成果</t>
  </si>
  <si>
    <t>5700001160837922</t>
  </si>
  <si>
    <t>石咀驿镇康家湾乡村旅游产业建设及配套项目</t>
  </si>
  <si>
    <t>石咀驿镇康家湾村</t>
  </si>
  <si>
    <t>康家湾乡村旅游项目区商业街铺改造提升项目，主要为仿木制钛镁合金平开门安装、地面清水砖铺装、房屋瓦屋面仿古造型改造2475.81平方米等；村集体商业用房建设及改造提升项目，新建商铺3间，改建2间，人居环境整治等，投资资金330万元。</t>
  </si>
  <si>
    <t>权属归村集体经济组织，1、乡村旅游业带动能力显著增强，83户256人搬迁户收入稳定，户均年增收达2000元以上；2、搬迁群众就业创业的积极性明显增强，旅游服务业收入占人均纯收入比重达50%以上；3、村集体经济收益明显提高，开发公益性岗位20个。</t>
  </si>
  <si>
    <t>石咀驿镇</t>
  </si>
  <si>
    <t>人居环境、乡村旅游基础配套</t>
  </si>
  <si>
    <t>5700001172493153</t>
  </si>
  <si>
    <t>修修建社区工程2座，总建筑面积5438㎡，其中（1号厂房，长100.3m，宽30.6m，高7.5m（1层、局部2层）总建筑面积3278㎡、修建2号厂房，长70.6m，宽30.6m，高7.</t>
  </si>
  <si>
    <t>权属归国有资产，引进民营企业5家入住；带动脱贫人口就业100人工；技能培训100人；培训合格技工上岗100人；就业人员人均年收入2.4万元。工程质量合格率100%，贫困地区特色产业产值同比增长30%，确保植被覆盖符合规划设计要求，总用地面积的≧30%，水土保持，空气质量优良。</t>
  </si>
  <si>
    <t>自然资源局</t>
  </si>
  <si>
    <t>5700001172338092</t>
  </si>
  <si>
    <t>清涧县店则沟镇高家川村红薯基地建设项目</t>
  </si>
  <si>
    <t>店则沟镇高家川村</t>
  </si>
  <si>
    <t>种植土壤整治200亩、浆砌石排洪渠633米。生态护岸栽植紫穗槐110916株。种植红薯200亩。</t>
  </si>
  <si>
    <t>权属归村集体经济组织，改善家民农业生产条，土地利用率增加达到100%。平整后红薯基地每亩收入0.5万元，200亩，共计收入100万元人均收入0.24万元。工程质量合格率100%；贫困地区特色产业产值同比增长20%；项目实施过程村民务工增收20人，每人平均工资200元，累计30天，共计120000元；平整后红薯基地每亩收入0.5万元，200亩，共计收入100万元人均收入0.24万元。</t>
  </si>
  <si>
    <t>土地平整、护坡</t>
  </si>
  <si>
    <t>5700001172362927</t>
  </si>
  <si>
    <t>2021年自然资源局清涧县李家塔镇惠家园则村农业基地建设项目</t>
  </si>
  <si>
    <t>李家塔镇惠家园则村</t>
  </si>
  <si>
    <t>土地平整37亩，种植小杂粮</t>
  </si>
  <si>
    <t>1.改善农业生产条涉及村名20人;2.土地利用率增加增收人均3000元；3、施工过程中带动务工收入10人，人均收入2500元;4.土地流转增加收入人均100元。5.工程质量达到合格标准。</t>
  </si>
  <si>
    <t>5700001172363096</t>
  </si>
  <si>
    <t>2021年自然资源局老舍古便民服务中心白李家河村农业综合发展基地建设项目</t>
  </si>
  <si>
    <t>老舍古便民服务中心白李家河村</t>
  </si>
  <si>
    <t>种植土壤整治310亩、生产道路1500m。种植高产量马铃薯310亩。</t>
  </si>
  <si>
    <t>改善家民农业生产条达到机械化耕种；土地利用率增加达到100%。平整后马铃薯基地每亩收入0.7万元，310亩，共计收入217万元人均收入0.4297万元。</t>
  </si>
  <si>
    <t>土地平整、马铃薯种植补助</t>
  </si>
  <si>
    <t>5700001174785481</t>
  </si>
  <si>
    <t>清涧县自然资源局衔接资金项目管理费</t>
  </si>
  <si>
    <t>土地清查、土地确权、地形勘察几项前期工作。</t>
  </si>
  <si>
    <t>5700001163795111</t>
  </si>
  <si>
    <t>2021年农产品推广服务中心清涧县农副产品展销服务中心建设项目</t>
  </si>
  <si>
    <t>在全县建设4个农副产品展销服务中心。每个农副产品展销服务中心统一装修，统一购买产品展柜和基础设备采购，并统一运营管理。</t>
  </si>
  <si>
    <t>2021.7-2022.9</t>
  </si>
  <si>
    <t>权属归国有资产，1、拓展农副产品体验、展示平台，促进农副产品销售，巩固脱贫成效；2、通过建设消费农副产品体验馆，改善人们对当地农产品的认识，从而促进农产品消费，3、展销售卖农副产品年销售额80万元。4、全年带动600户，户均增收500元</t>
  </si>
  <si>
    <t>农产品推广服务中心</t>
  </si>
  <si>
    <t>场馆建设</t>
  </si>
  <si>
    <t>5700001135455171</t>
  </si>
  <si>
    <t>2021年农产品推广服务中心收购农畜产品补助项目</t>
  </si>
  <si>
    <t>1、根据企业收购农户红枣、五谷杂粮大棚蔬菜的价格及数量进行补助2、黑毛土猪收购根据市场规律，以猪农销售生猪当日市场行情为基准，毛重价格低于10元/斤，经县政府确认滞销后，给猪农销售补助不超3元/斤；生产经营补助20元/头。3、对农村上行、下行快递的装卸、搬运、配送等给予补助。</t>
  </si>
  <si>
    <t>2021.7-2022.10</t>
  </si>
  <si>
    <t>1、根据企业收购农户红枣、五谷杂粮大棚蔬菜的价格及数量进行补助。2、黑毛土猪收购根据市场规律，以猪农销售生猪当日市场行情为基准，毛重价格低于10元/斤，经县政府确认滞销后，给猪农销售补助不超3元/斤；生产经营补助20元/头。3、对农村上行、下行快递的装卸、搬运、配送等给予补助。计划年销售红枣150万斤、五谷杂粮50万斤。直接带动农户2000户，户均增收800元。</t>
  </si>
  <si>
    <t>收购补助</t>
  </si>
  <si>
    <t>5700001135362377</t>
  </si>
  <si>
    <t>2021年农产品推广服务中心乡村振兴电子商务人才孵化示范项目</t>
  </si>
  <si>
    <t>清涧县工业园区</t>
  </si>
  <si>
    <t>1、购买直播器材，打造网络直播间
2、打造清涧直播网红3-10人，每个人的粉丝量达2万以上，
3、组织直播培训50场以上，
4、参加大型展会5次以上，</t>
  </si>
  <si>
    <t>2021.7-2022.11</t>
  </si>
  <si>
    <t>加快推进我县农村电子商务产业发展，大力培养农村电子商务人才和从业队伍，营造农村电子商务发展良好环境通过专业技术培训，将清涧县小米、红枣、苹果、小杂粮、猪肉、鸡肉、羊肉作为主推产品，用自然、传统、农家种养为主线推广模式。吸引更多客户购买清涧县农特副产品，利用“塬上清涧”县域公共品牌进行统一销售，既能够为农民带来直接的经济效益，也可以更好的推广宣传“塬上清涧”县域公共品牌，建立电商营销组织架构，组建电商直播团队，制定分销制度，孵化直播带货账号及形成，打造直播网红3-10个，粉丝量2万以上，网络销售量达30万单以上，直接受益农户1500户、户增收入500元以上。</t>
  </si>
  <si>
    <t>电子商务补助</t>
  </si>
  <si>
    <t>5700001153961391</t>
  </si>
  <si>
    <t>2021年农产品推广服务中心“塬上清涧”农特产品示范店补助项目</t>
  </si>
  <si>
    <t>西安、广州、江苏、榆林、清涧城市</t>
  </si>
  <si>
    <t>鼓励企业、专业合作社、乡村振兴重点村集体和致富带头人在西安、榆林、延安、清涧、扬州城市开设6家“塬上清涧”农特产品示范店，根据店铺投资配套设施及减贫带贫情况给予补助，每店补助不超20万元。</t>
  </si>
  <si>
    <t>2021.7-2022.12</t>
  </si>
  <si>
    <t>权属归村集体经济组织，1、预计年销售农畜产品3000万元，盈利100万元，2、宣传推广“塬上清涧”县域公共品牌，拓展销售市场，进一步调动农户种养殖的积极性，3、带动全县农户500户，户均增收1500元。</t>
  </si>
  <si>
    <t>店铺补助</t>
  </si>
  <si>
    <t>5700001135361826</t>
  </si>
  <si>
    <t>2021年农产品推广服务中心衔接资金项目管理费</t>
  </si>
  <si>
    <t>项目管理费：项目文件打印管理</t>
  </si>
  <si>
    <t>5700001163794411</t>
  </si>
  <si>
    <t>清涧县2021年黑毛土猪千户培育计划</t>
  </si>
  <si>
    <t>各镇（中心）</t>
  </si>
  <si>
    <t>补助县内新发展的家庭适度规模黑毛土猪养殖户，每头能繁母猪补助2000元（上限为1头）；仔猪饲喂至出栏，每头补助200元（上限为20头）；硬棚面积达20㎡以上且能存栏能繁母猪1头，每平米补助200元（上限为40㎡）。</t>
  </si>
  <si>
    <t>本项目依据清涧县人民政府办公室关于印发《清涧县2021年黑毛土猪千户培育计划》的通知清政办发【2021】23号文件实施，权属归农户，改善黑毛土猪养殖户圈舍等设施，增加养殖体量，发展家庭适度规模养殖，带动170户农户增收。黑毛土猪养殖户户均增收14000元。</t>
  </si>
  <si>
    <t>畜牧局</t>
  </si>
  <si>
    <t>养殖补助</t>
  </si>
  <si>
    <t>5700001135353384</t>
  </si>
  <si>
    <t>清涧县2021年集中连片人工种草项目</t>
  </si>
  <si>
    <t>购置草籽、割草器械、肥料，并对县内集中连片人工种草达到20亩的农户，每亩补助300元。</t>
  </si>
  <si>
    <t>本项目依据清涧县人民政府办公室关于印发《清涧县2021年黑毛土猪千户培育计划》的通知清政办发【2021】23号文件实施，权属归农户，落实人工种草补助政策，实现小户牛羊养殖草料自给，大户牛羊养殖依靠县域内草料供应即可满足，带动407户农户增收。人工种草户户均增收20000元。</t>
  </si>
  <si>
    <t>种植饲草补助</t>
  </si>
  <si>
    <t>5700001135353752</t>
  </si>
  <si>
    <t>清涧县2021年老舍古应则沟村黑毛土猪基地扩建项目</t>
  </si>
  <si>
    <t>老舍古便民服务中心应则沟村</t>
  </si>
  <si>
    <t>扩建现有的黑毛土猪养殖场，新增2个育肥棚、1个保育棚、1个配种室、1个产房，配套建设堆粪池、化粪池各一座。</t>
  </si>
  <si>
    <t>权属归村集体经济组织，农户可通过土地入股分红，贫困劳动力就近参与就业获得劳动报酬；项目实施会进一步壮大村集体经济，增加村集体经济收入，带动所有农户增收。生猪养殖基地改扩建后，可提升养殖场生产能力，增加村集体经济收入，预计可带动脱贫户92户，户均增1000元。</t>
  </si>
  <si>
    <t>厂房、粪化池</t>
  </si>
  <si>
    <t>5700001153958185</t>
  </si>
  <si>
    <t>清涧县2021年牛羊定点屠宰场建设项目</t>
  </si>
  <si>
    <t>下廿里铺镇康家圪塔村</t>
  </si>
  <si>
    <t>完成制冷、粪污、生产线设施设备的采购安装，完善相应设施配套</t>
  </si>
  <si>
    <t>权属为国有资产，项目建成后负责县域内屠宰，提高了屠宰效率，促进畜产品流通率，减少外出屠宰的必要，提高养殖场收入。增加就业岗位，提供屠宰便捷，带动农民增收，预计带动2000牛羊养殖户，户均增收500元。</t>
  </si>
  <si>
    <t>设备采购</t>
  </si>
  <si>
    <t>5700001153960308</t>
  </si>
  <si>
    <t>2021年畜牧局衔接资金项目管理费</t>
  </si>
  <si>
    <t>项目管理费用于牛羊定点屠宰项目图纸资料费用。</t>
  </si>
  <si>
    <t>5700001163794439</t>
  </si>
  <si>
    <t>清涧县2021年疫病监测实验室维修改造项目</t>
  </si>
  <si>
    <t>建设一座疫病监测实验室，包括细菌分离实验设备、血清学实验设备、耗材及细菌培养试剂。具体为6间平房改造、外加走廊、室外环境治理及重新维修，购置实验器材，安装并调试运营。</t>
  </si>
  <si>
    <t>为国有资产，项目建成后，扩大疫病监测覆盖面，提升监测预警能力，降低养殖疫病风险，增强养殖户防范疫病风险能力。完善基础设施建设保障实验室检测的合规合法，更新检测仪器提高检测结果准确性，维护实验室的正常运转严抓动物疫病监测。预计每年检测8000个样本，检测500户养殖户。</t>
  </si>
  <si>
    <t>疫病监测实验室建设</t>
  </si>
  <si>
    <t>5700001164343105</t>
  </si>
  <si>
    <t>清涧县2021年店则沟镇无定河流域养殖场资源利用设施配套补助项目</t>
  </si>
  <si>
    <t>店则沟镇</t>
  </si>
  <si>
    <t>店则沟无定河流域25家养殖户自建粪污处理设施，根据户自建的面积大小给予补助，户最高补助不超6000元。</t>
  </si>
  <si>
    <t>权属经营主体，经营主体带动脱贫户，项目建成后可促进养殖户清洁养殖，解决粪污直排问题。对店则沟镇无定河流域内养殖场户配套堆粪池、化粪池给予补助，解决粪污直排问题，实现清洁养殖，变废为宝，使畜牧业绿色可持续发展。预计户均增收5000元。</t>
  </si>
  <si>
    <t>粪污处理补助</t>
  </si>
  <si>
    <t>5700001164343880</t>
  </si>
  <si>
    <t>高杰村镇高杰村蔬菜大棚提升及基地平整项目</t>
  </si>
  <si>
    <t>高杰村镇高杰村</t>
  </si>
  <si>
    <t>温室大棚及拱棚更换专用塑料膜86200㎡，温室大棚更换棉被16800㎡，易地搬迁安置点蔬菜基地开挖及倒运土方39846.6m³</t>
  </si>
  <si>
    <t>权属归村集体经济组织，农村劳动力就近参与就业获得劳动报酬；项目实施会进一步壮大村集体经济，增加村集体经济收入，带动所有农户增收。蔬菜大棚改造提升后，可增加蔬菜产量200吨/年，增加村集体经济收入，预计可带动脱贫户92户，户均增1000元。</t>
  </si>
  <si>
    <t>乡村振兴局</t>
  </si>
  <si>
    <t>温室大棚及拱棚</t>
  </si>
  <si>
    <t>5700001172497906</t>
  </si>
  <si>
    <t>石咀驿镇郝家墕便民服务中心贺家岔打谷场建设项目</t>
  </si>
  <si>
    <t>郝家墕便民服务中心贺家岔村</t>
  </si>
  <si>
    <t>建设打谷场1008㎡，配套储粮棚及围栏。</t>
  </si>
  <si>
    <t>权属归村集体经济组织，着力改善贫困群众生产不便问题，降低生产劳动强度，提高生产劳动效率。可巩固带动脱贫户76户195人</t>
  </si>
  <si>
    <t>基地建设</t>
  </si>
  <si>
    <t>5700001172498180</t>
  </si>
  <si>
    <t>解家沟镇白家川村无定河沙地红薯种植基地建设项目</t>
  </si>
  <si>
    <t>解家沟镇白家川村</t>
  </si>
  <si>
    <t>平整土地270.76亩，石砌引水灌溉渠1360m。</t>
  </si>
  <si>
    <t>权属归村集体经济组织，红薯种植基地建成，有效带动贫困劳动力就业，项目实施会进一步壮大村集体经济，增加村集体经济收入，带动所有农户增收可带动脱贫户56户136人</t>
  </si>
  <si>
    <t>5700001155655815</t>
  </si>
  <si>
    <t>乐堂堡便民服务中心曹家沟、高山河、麻则岔打谷场建设项目</t>
  </si>
  <si>
    <t>乐堂堡便民服务中心曹家沟、高山河、麻则岔村</t>
  </si>
  <si>
    <t>打谷场建设2800㎡，储藏库及管理用房建设440㎡及围墙大门</t>
  </si>
  <si>
    <t>权属归村集体经济组织，农村劳动力就近参与就业获得劳动报酬；项目实施会进一步壮大村集体经济，增加村集体经济收入，带动所有农户增收。可巩固带动脱贫户53户195人</t>
  </si>
  <si>
    <t>打谷场建设项目</t>
  </si>
  <si>
    <t>5700001154565844</t>
  </si>
  <si>
    <t>乐堂堡便民服务中心高山河村产业道路硬化建设项目</t>
  </si>
  <si>
    <t>乐堂堡便民服务中心高山河村</t>
  </si>
  <si>
    <t>立砌砖硬化产业道路2200m，路面宽度为3.0m。</t>
  </si>
  <si>
    <t>权属归村集体经济组织，农村劳动力就近参与就业获得劳动报酬；项目实施会进一步壮大村集体经济，增加村集体经济收入，带动所有农户增收。可巩固带动脱贫户53户176人</t>
  </si>
  <si>
    <t>道路建设</t>
  </si>
  <si>
    <t>5700001154561543</t>
  </si>
  <si>
    <t>乐堂堡便民服务中心李家沟村特色果品基地配套项目</t>
  </si>
  <si>
    <t>乐堂堡便民服务中心李家沟村</t>
  </si>
  <si>
    <t>立砌砖硬化产业道路1200m，路面宽度为3.0m；新建115高位水池3座，购买水泵3台及配管；石砌挡水坝2座</t>
  </si>
  <si>
    <t>权属归村集体经济组织，农村劳动力就近参与就业获得劳动报酬；项目实施会进一步壮大村集体经济，增加村集体经济收入，带动所有农户增收。可巩固带动脱贫户48户156人</t>
  </si>
  <si>
    <t>特色果品基地建设</t>
  </si>
  <si>
    <t>5700001154566552</t>
  </si>
  <si>
    <t>玉家河镇寺老庄村酸枣基地建设项目</t>
  </si>
  <si>
    <t>玉家河镇寺老庄村</t>
  </si>
  <si>
    <t>平整及栽植酸枣基地100亩</t>
  </si>
  <si>
    <t>权属归村集体经济组织，建设山上建设酸枣基地，主要包括土地平整245亩，配套灌溉设施、解决生产用电，硬化生产道路1.5km。年内总产值6万元，带动农户320户，帮助农户户均增收2000元</t>
  </si>
  <si>
    <t>5700001172498228</t>
  </si>
  <si>
    <t>折家坪镇西马家沟村酸枣基地建设项目</t>
  </si>
  <si>
    <t>折家坪镇西马家沟村</t>
  </si>
  <si>
    <t>平整土地107.95亩，立砌砖硬化产业道路长2100m,宽3m;蓄水池俩座（一座115m³高位蓄水池，一座60m³水源蓄水池）及配管</t>
  </si>
  <si>
    <t>5700001154568215</t>
  </si>
  <si>
    <t>老舍古便民服务中心白李家河村旅游休闲度假基地建设项目</t>
  </si>
  <si>
    <t>度假基地建设2450㎡，安装排水管150m，双面水泥砂浆片石花插石墙28m等；小吃街场地硬化224㎡，道牙安装76.8m，加工小吃售卖木屋6套，加工水果售卖屋4套</t>
  </si>
  <si>
    <t>权属归村集体经济组织，1.村级资产规模较上一年度增加二倍。2.吸纳带动本村劳动力80人以上，人均收入增加超20000元。3.带动农户种植业发展。</t>
  </si>
  <si>
    <t>度假基地建设</t>
  </si>
  <si>
    <t>5700001172216882</t>
  </si>
  <si>
    <t>老舍古便民服务中心白李家河村冬季室外活动基地建设项目</t>
  </si>
  <si>
    <t>滑雪基地建设3750㎡</t>
  </si>
  <si>
    <t>权属归村集体经济组织，1.村级资产规模较上一年度增加二倍。2.吸纳带动本村劳动力80人以上，人均收入增加超20000元。3.带动农户服务业发展。</t>
  </si>
  <si>
    <t>5700001154569135</t>
  </si>
  <si>
    <t>双庙河便民服务中心贺家畔村“黄河人家”户外烧烤露营基地建设项目</t>
  </si>
  <si>
    <t>双庙河便民服务中心贺家畔村</t>
  </si>
  <si>
    <t>购买环保移动厕所（一套为一男一女）1套，漂流筏；烧烤机；救生衣、救生圈；烧烤凉亭、凉椅，汽艇及路灯。</t>
  </si>
  <si>
    <t>权属归村集体经济组织，年内总产值30000元，帮助农户户均增收2000元。</t>
  </si>
  <si>
    <t>5700001154049650</t>
  </si>
  <si>
    <t>玉家河镇赵家畔乡村旅游示范村建设项目</t>
  </si>
  <si>
    <t>玉家河镇赵家畔村</t>
  </si>
  <si>
    <t>红枣田园综合体建设1500亩，其中红枣鲜食品种改良200亩，建设1300亩采摘园及配套引水等项目；时令果园4000余株；打造农家乐1处，维修改造闲置农家小院3-5户，周边绿化亮化</t>
  </si>
  <si>
    <t>权属归村集体经济组织，积极发展休闲农业与农业旅游项目，带动农业发展，为脱贫户提供一定的就业岗位，带动农产品的出售，提高经济水平，提高生产积极性。</t>
  </si>
  <si>
    <t>采摘园建设</t>
  </si>
  <si>
    <t>5700001172324649</t>
  </si>
  <si>
    <t>解家沟镇郝村红枣羊场建设项目</t>
  </si>
  <si>
    <t>解家沟镇郝村</t>
  </si>
  <si>
    <t>新建羊棚2座1800㎡，完善附属设施，配套建设防疫、隔离、消毒、饲草料加工及设施设备。</t>
  </si>
  <si>
    <t>权属归村集体经济组织，项目的实施，壮大了村集体经济，增加了村集体经济收入，预计带动52户脱贫户，户均增收2000元。</t>
  </si>
  <si>
    <t>羊场建设</t>
  </si>
  <si>
    <t>5700001153956809</t>
  </si>
  <si>
    <t>清涧县2021年折家坪镇桃岭山村黑毛土猪基地扩建项目</t>
  </si>
  <si>
    <t>折家坪镇桃岭山村</t>
  </si>
  <si>
    <t>猪舍建设3000㎡（上水主管道、下水、化粪池）场内道路、泄洪渠、管理用房，及生产用房、饲料房、凉粪台</t>
  </si>
  <si>
    <t>权属归村集体经济组织，生猪养殖基地改扩建后，可提升养殖场生产能力，增加村集体经济收入，预计可带动脱贫户69户，户均增收2000元。</t>
  </si>
  <si>
    <t>基地扩建</t>
  </si>
  <si>
    <t>5700001153961813</t>
  </si>
  <si>
    <t>清涧县三类人群生产发展补助项目</t>
  </si>
  <si>
    <t>补助三类人群发展个户种养殖业267户</t>
  </si>
  <si>
    <t>权属归三类人群，补助267户三类人群发展种养殖业，年增收200万元</t>
  </si>
  <si>
    <t>生产发展补助</t>
  </si>
  <si>
    <t>5700001154579892</t>
  </si>
  <si>
    <t>店则沟镇惠家园则村小杂粮基地建设项目</t>
  </si>
  <si>
    <t>店则沟镇惠家园则村</t>
  </si>
  <si>
    <t>建设小杂粮基地163.13亩，新修田间道路 1428.16m，新修生产道路543.97m,宽3.5m</t>
  </si>
  <si>
    <t>权属归村集体经济组织，完成种植小杂粮种植150亩，每亩可实现收入600元，带动脱贫户36户106人增加收入。</t>
  </si>
  <si>
    <t>小杂粮基地建设</t>
  </si>
  <si>
    <t>5700001172488749</t>
  </si>
  <si>
    <t>解家沟镇张家砭村小杂粮基地建设项目</t>
  </si>
  <si>
    <t>解家沟镇张家砭村</t>
  </si>
  <si>
    <t>建设小杂粮基地152.22亩，新修田间道路 2760.77m,宽3.5m</t>
  </si>
  <si>
    <t>权属归村集体经济组织，完成种植小杂粮种植150亩，每亩可实现收入600元，带动脱贫户105户288人增加收入。</t>
  </si>
  <si>
    <t>5700001135715235</t>
  </si>
  <si>
    <t>玉家河镇老舍古便民服务中心曹家渠村小杂粮基地建设项目</t>
  </si>
  <si>
    <t>老舍古便民服务中心曹家渠村</t>
  </si>
  <si>
    <t>建设小杂粮基地189.1亩,新修田间道路 2939.52m,宽3.5m</t>
  </si>
  <si>
    <t>权属归村集体经济组织，完成种植小杂粮种植180亩，每亩可实现收入600元，带动脱贫户65户185人增加收入。</t>
  </si>
  <si>
    <t>5700001172488907</t>
  </si>
  <si>
    <t>李家塔镇高柳树村小杂粮基地建设项目</t>
  </si>
  <si>
    <t>李家塔镇高柳树村</t>
  </si>
  <si>
    <t>建设小杂粮基地175.58亩，新修田间道路 1655.52m，新修生产道路207.07m,宽3.5m</t>
  </si>
  <si>
    <t>权属归村集体经济组织，完成种植小杂粮种植196亩，每亩可实现收入600元，带动脱贫户102户260人增加收入。</t>
  </si>
  <si>
    <t>5700001172489177</t>
  </si>
  <si>
    <t>下廿里铺镇双庙河便民服务中心桑浪河村小杂粮基地建设项目</t>
  </si>
  <si>
    <t>下廿里铺镇双庙河便民服务中心桑浪河村</t>
  </si>
  <si>
    <t>土方平整、土壤培肥、土地翻作等823.09亩，种植小杂粮。</t>
  </si>
  <si>
    <t>2021.8-2021.12</t>
  </si>
  <si>
    <t>权属归村集体经济组织，完成种植小杂粮种植823.09亩，每亩可实现收入600元，带动脱贫户51户142人增加收入。</t>
  </si>
  <si>
    <t>5700001135695476</t>
  </si>
  <si>
    <t>宽州镇下七里湾村生产道路建设项目</t>
  </si>
  <si>
    <t>蔬菜大棚到豆腐坊生产道路新建水泥路面500m，路宽5m，厚18cm</t>
  </si>
  <si>
    <t>权属归村集体经济组织，改善村民生产出行条件，提高生产效率，有效增加脱贫人口收入。</t>
  </si>
  <si>
    <t>生产道路建设</t>
  </si>
  <si>
    <t>5700001172498568</t>
  </si>
  <si>
    <t>宽州镇上刘家川村苹果基地产业路硬化项目</t>
  </si>
  <si>
    <t>宽州镇上刘家川村</t>
  </si>
  <si>
    <t>立插砖硬化苹果基地道路长5700m，宽3m。</t>
  </si>
  <si>
    <t>权属归村集体经济组织，改善村民生产条件，完成果业基地道路硬化5.9公里。</t>
  </si>
  <si>
    <t>5700001172498643</t>
  </si>
  <si>
    <t>宽州镇乐堂堡便民服务中心董家沟村生产道路建设项目</t>
  </si>
  <si>
    <t>乐堂堡便民服务中心董家沟村</t>
  </si>
  <si>
    <t>新建生产道路3400m，宽3.5m</t>
  </si>
  <si>
    <t>权属归村集体经济组织，着力改善贫困群众生产、生活交通不便问题，降低生产劳动强度，提高生产劳动效率。可巩固带动脱贫户33户67人</t>
  </si>
  <si>
    <t>5700001144187253</t>
  </si>
  <si>
    <t>李家塔镇惠家园则村产业道路硬化工程</t>
  </si>
  <si>
    <t>立砌砖硬化产业道路长1300m，路面宽度为3.0m</t>
  </si>
  <si>
    <t>权属归村集体经济组织，完成果业基地基引水灌溉工程，改善苹果产业发展条件</t>
  </si>
  <si>
    <t>5700001172498784</t>
  </si>
  <si>
    <t>石咀驿镇师家川村大柏杏基地生产道路建设项目</t>
  </si>
  <si>
    <t>石咀驿镇师家川村</t>
  </si>
  <si>
    <t>新建生产道路12200m，宽3.5m。</t>
  </si>
  <si>
    <t>权属归村集体经济组织，着力改善贫困群众生产、生活交通不便问题，降低生产劳动强度，提高生产劳动效率。可巩固带动脱贫户125户247人</t>
  </si>
  <si>
    <t>5700001135696289</t>
  </si>
  <si>
    <t>乐堂堡便民服务中心涧沟峪村打谷场及储藏库建设项目</t>
  </si>
  <si>
    <t>乐堂堡便民服务中心涧沟峪村</t>
  </si>
  <si>
    <t>打谷场建设1125㎡，储藏库及管理用房79.2㎡。</t>
  </si>
  <si>
    <t>权属归村集体经济组织，降低生产劳动强度，提高生产劳动效率。可巩固带动脱贫户30户76人</t>
  </si>
  <si>
    <t>打谷场及储藏库建设</t>
  </si>
  <si>
    <t>5700001157996602</t>
  </si>
  <si>
    <t>折家坪镇贺老沟村（养殖场）道路建设项目</t>
  </si>
  <si>
    <t>折家坪镇贺老沟村</t>
  </si>
  <si>
    <t>混凝土道路硬化900m，路面宽度为3.5m,厚度18cm。</t>
  </si>
  <si>
    <t>权属归村集体经济组织，着力改善贫困群众生产、生活交通不便问题，降低生产劳动强度，提高生产劳动效率。可巩固带动脱贫户47户99人</t>
  </si>
  <si>
    <t>养殖场道路建设</t>
  </si>
  <si>
    <t>5700001135698559</t>
  </si>
  <si>
    <t>宽州镇陈家塔村引水灌溉项目</t>
  </si>
  <si>
    <t>宽州镇陈家塔村</t>
  </si>
  <si>
    <t>机井1个，配电房1座，电线拉设300m，水泵2台，配套水管及设备。</t>
  </si>
  <si>
    <t>权属归村集体经济组织，增加有效灌溉面积 1800亩，每亩粮食平均增收100公斤。</t>
  </si>
  <si>
    <t>引水灌溉</t>
  </si>
  <si>
    <t>5700001172499094</t>
  </si>
  <si>
    <t>清涧县2021年千校行动雨露计划补助项目</t>
  </si>
  <si>
    <t>补助全县符合千校行动雨露计划学生100人次</t>
  </si>
  <si>
    <t>权属归脱贫户，雨露计划补助学生100人次。</t>
  </si>
  <si>
    <t>5700001158421906</t>
  </si>
  <si>
    <t>清涧县2021年小额信贷贴息项目</t>
  </si>
  <si>
    <t>小额信贷贴息2500户</t>
  </si>
  <si>
    <t>权属归脱贫户，解决2500户脱贫户发展产业资金短缺问题</t>
  </si>
  <si>
    <t>小额信贷贴息</t>
  </si>
  <si>
    <t>5700001158424525</t>
  </si>
  <si>
    <t>清涧县2021年互助资金贴息项目</t>
  </si>
  <si>
    <t>互助协会贷款贴息2350户</t>
  </si>
  <si>
    <t>权属归脱贫户，互助资金借款有效缓解了生产发展缺资金难题，各贫困村建立了稳定的资金互助链条，及时为农户发展产业提供资金帮扶。</t>
  </si>
  <si>
    <t>互助协会贴息</t>
  </si>
  <si>
    <t>5700001158426906</t>
  </si>
  <si>
    <t>2021年乡村振兴局项目库建设项目管理费</t>
  </si>
  <si>
    <t>2021年巩固脱贫成果同乡村振兴有效衔接项目库建设前期勘探、设计及预算费用</t>
  </si>
  <si>
    <t>2021.3-2021.9</t>
  </si>
  <si>
    <t>项目库建设</t>
  </si>
  <si>
    <t>5700001135707713</t>
  </si>
  <si>
    <t>清涧县店则沟镇邓马家圪崂村水土保持补偿费工程</t>
  </si>
  <si>
    <t>店则沟镇邓马家圪崂村</t>
  </si>
  <si>
    <t>店则沟邓马家圪崂村水土保持治理747.14亩，梅杏栽植747.14亩，生产道路2KM，</t>
  </si>
  <si>
    <t>2021.8-2021.11</t>
  </si>
  <si>
    <t>1、权属村集体经济。
2、增加耕地面积，群众用于小杂粮种植。
5、村集体经济分红坡耕地治理747亩、增加耕地面积747亩。梅杏种植747亩，每年增收310万元</t>
  </si>
  <si>
    <t>水利局</t>
  </si>
  <si>
    <t>水土保持治理、产业基地及配套产业路</t>
  </si>
  <si>
    <t>5700001172491791</t>
  </si>
  <si>
    <t>清涧县解家沟镇寨沟村水土保持补偿费工程</t>
  </si>
  <si>
    <t>解家沟镇寨沟村</t>
  </si>
  <si>
    <t>解家沟镇寨沟村水土保持治理500亩，梅杏栽植500亩，生产道路2KM，</t>
  </si>
  <si>
    <t>1、权属村集体经济。
2、增加耕地面积，群众用于小杂粮种植。
4、村集体经济分红坡耕地治理500亩、增加耕地面积500亩。梅杏种植500亩，每年增收300万元</t>
  </si>
  <si>
    <t>5700001172492069</t>
  </si>
  <si>
    <t>清涧县石咀驿镇慕家河村水土保持补偿费工程</t>
  </si>
  <si>
    <t>石咀驿镇慕家河村</t>
  </si>
  <si>
    <t>石嘴驿慕家河村水土保持治理500亩，梅杏栽植500亩，生产道路2KM，</t>
  </si>
  <si>
    <t>1、权属村集体经济。
2、增加耕地面积，群众用于小杂粮种植。
3、村集体经济分红坡耕地治理500亩、增加耕地面积500亩。梅杏种植500亩，每年增收300万元</t>
  </si>
  <si>
    <t>5700001172492161</t>
  </si>
  <si>
    <t>2021年水利局衔接资金饮水巩固提升工程项目管理费</t>
  </si>
  <si>
    <t>5700001163364836</t>
  </si>
  <si>
    <t>2021年交通局宽州镇东门湾至高家沟果园路建设项目</t>
  </si>
  <si>
    <t>宽州镇东门湾、高家沟村</t>
  </si>
  <si>
    <t>新建水泥路2.5公里，宽4.5米，厚18CM</t>
  </si>
  <si>
    <t>权属归村集体经济组织，硬化果园道路路2.5公里，该果业基地总面积3500亩，大扁杏基地400亩，共涉及农户432户1255人，建档立卡户69户190人，果园挂果丰产后，亩产量可达5500斤，每亩收1.8万元。</t>
  </si>
  <si>
    <t>交通运输局</t>
  </si>
  <si>
    <t>果园路建设</t>
  </si>
  <si>
    <t>5700001172028093</t>
  </si>
  <si>
    <t>2021年交通局宽州镇马家沟村果园路建设项目</t>
  </si>
  <si>
    <t>宽州镇马家沟村</t>
  </si>
  <si>
    <t>新建水泥路3公里，宽4.5米，厚18CM</t>
  </si>
  <si>
    <t>权属归村集体经济组织，硬化果园道路路3公里，该果业基地总面积1560亩，共涉及农户271户895人，建档立卡户80户189人，果园挂果丰产后，亩产量可达5500斤，每亩收1.8万元。</t>
  </si>
  <si>
    <t>5700001173019609</t>
  </si>
  <si>
    <t>2021年交通局宽州镇呼家河村至下廿里铺镇鲍家沟村果业基地道路建设项目</t>
  </si>
  <si>
    <t>宽州镇呼家河村、下廿里铺镇鲍家沟村</t>
  </si>
  <si>
    <t>建设果园路2.69公里混凝土路面宽度4.5米厚度18公分</t>
  </si>
  <si>
    <t>权属归村集体经济组织，硬化果园道路路2.69公里该果业基地总面积3000亩，共涉及农户264户755人，建档立卡户82户218人，果园挂果丰产后，亩产量可达5000斤，每亩收1.5万元。</t>
  </si>
  <si>
    <t>5700001163966587</t>
  </si>
  <si>
    <t>2021年交通局高杰村镇后坪至胡昌坪红枣产业路改造工程</t>
  </si>
  <si>
    <t>高杰村镇后坪村</t>
  </si>
  <si>
    <t>拓宽道路8公里路基宽度4.5米路面加宽4米，加宽部分为砂砾石路面厚度30厘米涵洞1道</t>
  </si>
  <si>
    <t>权属归国有资产，拓宽完成道路8公里，共涉及农户316户959人，其中建档立卡户119户299人，红枣丰产后，亩增产可达8200斤，每亩增加收入9500元。项目通车后受益人口达到2600人，方便群众出行，改善群众生产条件。</t>
  </si>
  <si>
    <t>产业道路建设</t>
  </si>
  <si>
    <t>5700001163966711</t>
  </si>
  <si>
    <t>2021年交通局玉家河镇老舍古便民服务中心寨山石坪村果业基地道路建设项目</t>
  </si>
  <si>
    <t>老舍古便民服务中心寨山石坪村</t>
  </si>
  <si>
    <t>建设果园路1.82公里混凝土路面宽度4.5米厚度18公分</t>
  </si>
  <si>
    <t>权属归村集体经济组织，硬化果园道路路1.82公里该果业基地总面积3000亩，共涉及农户399户1243人，建档立卡户106户275人，果园挂果丰产后，亩产量可达7000斤，每亩收2.1万元。</t>
  </si>
  <si>
    <t>5700001163918011</t>
  </si>
  <si>
    <t>2021年交通局衔接资金项目管理费</t>
  </si>
  <si>
    <t>水毁道路和产业路项目前期设计</t>
  </si>
  <si>
    <t>5700001163792128</t>
  </si>
  <si>
    <t>2021年农业农村局红薯良种（苗）推广项目</t>
  </si>
  <si>
    <t>推广红薯种苗700万株。</t>
  </si>
  <si>
    <t>权属归脱贫户，购买新品种红薯种苗700万株，扶持脱贫户1684户发展山地红薯，增加红薯亩产量。户均增收2600元</t>
  </si>
  <si>
    <t>农业农村局</t>
  </si>
  <si>
    <t>种苗</t>
  </si>
  <si>
    <t>5700001135491673</t>
  </si>
  <si>
    <t>2021年农业农村局蔬菜种苗推广项目</t>
  </si>
  <si>
    <t>推广蔬菜种苗450万株。</t>
  </si>
  <si>
    <t>权属归脱贫户，完成培育蔬菜种苗500万株，预计户均增收1200元</t>
  </si>
  <si>
    <t>5700001135491078</t>
  </si>
  <si>
    <t>2021年农业农村局马铃薯、玉米良种推广项目</t>
  </si>
  <si>
    <t>推广马铃薯0.7万亩、玉米良种5万亩。</t>
  </si>
  <si>
    <t>权属归脱贫户，推广种植马铃薯、玉米，脱贫户每亩增加收入1000元。</t>
  </si>
  <si>
    <t>5700001135490946</t>
  </si>
  <si>
    <t>2021年农业农村局下廿里铺镇寺家硷村高标准农田节水灌溉工程项目</t>
  </si>
  <si>
    <t>下廿里铺镇寺家硷</t>
  </si>
  <si>
    <t>新建软体集雨窖6座（100m³）工程。</t>
  </si>
  <si>
    <t>权属归村集体经济组织，修建软体集雨窖10座：1、能够新增和改善节水灌溉达标面积；2、能够新增节水灌溉面积；3、能够提高灌溉水利用率，节约用水；4、能提高农业综合机械化值、增加粮食产量、增加项目区群众收入。</t>
  </si>
  <si>
    <t>集雨窖</t>
  </si>
  <si>
    <t>5700001172220736</t>
  </si>
  <si>
    <t>2021年农业农村局清涧县道地濒危中药材苍术标准化种植项目</t>
  </si>
  <si>
    <t>按照中草药GAP标准，建立160亩苍术标准化种植示范基地</t>
  </si>
  <si>
    <t>解决150人务工就业问题，实现基地农民人均增收2872元</t>
  </si>
  <si>
    <t>建立苍术标准化种植示范基地</t>
  </si>
  <si>
    <t>5700001173747582</t>
  </si>
  <si>
    <t>2021年农业农村局石咀驿镇郝家也便民服务中心唐家河村高标准农田节水灌溉工程项目</t>
  </si>
  <si>
    <t>石咀驿镇郝家也便民服务中心唐家河村</t>
  </si>
  <si>
    <t>权属归村集体经济组织，修建软体集雨窖6座：1、能够新增和改善节水灌溉达标面积；2、能够新增节水灌溉面积；3、能够提高灌溉水利用率，节约用水；5、能提高农业综合机械化值、增加粮食产量、增加项目区群众收入。</t>
  </si>
  <si>
    <t>5700001172213883</t>
  </si>
  <si>
    <t>2021年农业农村局下廿里铺镇韩家硷村高标准农田节水灌溉工程项目</t>
  </si>
  <si>
    <t>下廿里铺镇韩家硷村</t>
  </si>
  <si>
    <t>新建软体集雨窖5座（100m³）工程。</t>
  </si>
  <si>
    <t>权属归村集体经济组织，修建软体集雨窖5座：1、能够新增和改善节水灌溉达标面积；2、能够新增节水灌溉面积；3、能够提高灌溉水利用率，节约用水；4、能提高农业综合机械化值、增加粮食产量、增加项目区群众收入。</t>
  </si>
  <si>
    <t>5700001172214385</t>
  </si>
  <si>
    <t>2021年农业农村局宽州镇乐堂堡便民服务中心高山河村购置农机设备项目</t>
  </si>
  <si>
    <t>宽州镇乐堂堡便民服务中心高山河村</t>
  </si>
  <si>
    <t>为高标准农业种植基地购置农机设备12台。</t>
  </si>
  <si>
    <t>权属归村集体经济组织，购置农机设备，提高农业综合机械化值、增加粮食产量、增加项目区群众收入。</t>
  </si>
  <si>
    <t>农机设备</t>
  </si>
  <si>
    <t>5700001154169467</t>
  </si>
  <si>
    <t>2021年农业农村局下廿里铺镇韩家塬村生态循环养殖项目-酵素厂建设项目</t>
  </si>
  <si>
    <t>下廿里铺镇韩家塬村</t>
  </si>
  <si>
    <t>5孔窑洞维修（办公室1孔、化验室1孔、成品库1孔、原材料室1孔、设备室1孔）；院内酵素厂房工程、设备购置安装工程。</t>
  </si>
  <si>
    <t>权属归村集体经济组织，生产周期为15个月后，年产量200罐50吨。其中，用于果树喷洒灌根10吨，增加苹果树苗和果实生长质量。剩余40吨销售用于食用和和农用，每吨收益10000。年总产值40万元，抛去劳务成本4.5万元、材料成本10万元，年收益25.5万元.每年酵素厂生产预计雇佣脱贫户10人，生产期1个月，增加脱贫户收入4.5万元；购买村内果农苹果下角料，增加果农总收入10万元。</t>
  </si>
  <si>
    <t>场地维修</t>
  </si>
  <si>
    <t>5700001172216576</t>
  </si>
  <si>
    <t>2021年农业农村局宽州镇乐堂堡便民服务中心高标准农业种植基地项目</t>
  </si>
  <si>
    <t>宽州镇乐堂堡便民服务中心曹家沟、高山河、麻则岔村</t>
  </si>
  <si>
    <t>土方平整拟650亩；小杂粮种植（翻地、施肥、覆膜、插种）、50m³集雨（5座）、滴灌系统安装、道路硬化工程。</t>
  </si>
  <si>
    <t>权属归村集体经济组织，平整土地650亩，修建软体集雨窖5座：1、能够新增和改善节水灌溉达标面积；2、能够新增节水灌溉面积；3、能够提高灌溉水利用率，节约用水；4、能提高农业综合机械化值、增加粮食产量、增加项目区群众收入。</t>
  </si>
  <si>
    <t>土地平整、集雨窖、小杂粮种植</t>
  </si>
  <si>
    <t>5700001172216802</t>
  </si>
  <si>
    <t>2021年农业农村局清涧县农作物秸秆综合利用项目</t>
  </si>
  <si>
    <t>扶持建设1个秸秆饲料化肥料化综合加工中心（宽州镇李家沟村），1个果树废弃物收集处理点（高杰村镇麻家山村），3个社会化服务组织（高杰村镇高杰村村、郝家也便民服务中心贺家岔村、折家坪镇王家崖则村），4个秸秆收储运集体经济合作主体（下廿里铺镇张家硷村，李家塔镇惠家园则村、乐堂堡便民服务中心高山河村、解家沟镇白家川村），资助40个养殖示范户</t>
  </si>
  <si>
    <t>权属归村集体经济组织，项目建成后，优化产业结构增强贫困村自我发展能力，同时资助40个养殖专业户增加收入；带动630户脱贫户可通过提供生产原料获得收入。</t>
  </si>
  <si>
    <t>5700001172217322</t>
  </si>
  <si>
    <t>2021年农业农村局店则沟镇店则沟村高标准农田建设项目</t>
  </si>
  <si>
    <t>店则沟镇店则沟村</t>
  </si>
  <si>
    <t>土方平整、土壤培肥389亩，，种植小杂粮；田间道路工程（机耕路50m）；建标志牌1座。。</t>
  </si>
  <si>
    <t>完成土方平整、土壤培肥、土地翻作等工程389亩：1、能够新增和改善节水灌溉达标面积；2、能够新增节水灌溉面积；3、能够提高灌溉水利用率，节约用水；4、能提高农业综合机械化值、增加粮食产量、增加项目区群众收入。</t>
  </si>
  <si>
    <t>土地整理、小杂粮种植</t>
  </si>
  <si>
    <t>5700001172217584</t>
  </si>
  <si>
    <t>2021年农业农村局店则沟镇吴家河村高标准农田建设项目</t>
  </si>
  <si>
    <t>店则沟镇吴家河村</t>
  </si>
  <si>
    <t>土方平整、土壤培肥、土地翻作1033亩，种植小杂粮；田间道路工程（机耕路素土压实30cm，推土机推土方40m，砂砾石路面）；建标志牌1座。</t>
  </si>
  <si>
    <t>权属归村集体经济组织，完成土方平整、土壤培肥、土地翻作等工程1033亩：1、能够新增和改善节水灌溉达标面积；2、能够新增节水灌溉面积；3、能够提高灌溉水利用率，节约用水；4、能提高农业综合机械化值、增加粮食产量、增加项目区群众收入。</t>
  </si>
  <si>
    <t>5700001172220669</t>
  </si>
  <si>
    <t>2021年农业农村局解家沟镇张家川村高标准农田建设项目</t>
  </si>
  <si>
    <t>解家沟镇张家川村</t>
  </si>
  <si>
    <t>土方平整、土壤培肥、土地翻作809亩，种植小杂粮；建标志牌1座。。</t>
  </si>
  <si>
    <t>权属归村集体经济组织，完成土方平整、土壤培肥、土地翻作等工程809亩：1、能够新增和改善节水灌溉达标面积；2、能够新增节水灌溉面积；3、能够提高灌溉水利用率，节约用水；4、能提高农业综合机械化值、增加粮食产量、增加项目区群众收入。</t>
  </si>
  <si>
    <t>5700001172217833</t>
  </si>
  <si>
    <t>2021年农业农村局李家塔镇陈家山村高标准农田建设项目</t>
  </si>
  <si>
    <t>李家塔镇陈家山村</t>
  </si>
  <si>
    <t>土方平整、土壤培肥、土地翻作等402亩，种植小杂粮；建标志牌1座。</t>
  </si>
  <si>
    <t>权属归村集体经济组织，完成土方平整、土壤培肥、土地翻作等工程402亩，种植小杂粮，亩可实现收入800元，增加脱贫户收入。</t>
  </si>
  <si>
    <t>5700001172218212</t>
  </si>
  <si>
    <t>2021年农业农村局李家塔镇大舍沟村高标准农田建设项目</t>
  </si>
  <si>
    <t>李家塔镇大舍沟村</t>
  </si>
  <si>
    <t>土方平整、土壤培肥、土地翻作705亩，种植小杂粮；建标志牌1座。</t>
  </si>
  <si>
    <t>权属归村集体经济组织，完成土方平整、土壤培肥、土地翻作等工程705亩：1、能够新增和改善节水灌溉达标面积；2、能够新增节水灌溉面积；3、能够提高灌溉水利用率，节约用水；4、能提高农业综合机械化值、增加粮食产量、增加项目区群众收入。</t>
  </si>
  <si>
    <t>5700001172218483</t>
  </si>
  <si>
    <t>2021年农业农村局李家塔镇军家屯村高标准农田建设项目</t>
  </si>
  <si>
    <t>李家塔镇军家屯村</t>
  </si>
  <si>
    <t>土方平整、土壤培肥、土地翻作等1147亩，种植小杂粮；建标志牌1座。</t>
  </si>
  <si>
    <t>权属归村集体经济组织，完成土方平整、土壤培肥、土地翻作等工程1147亩：1、能够新增和改善节水灌溉达标面积；2、能够新增节水灌溉面积；3、能够提高灌溉水利用率，节约用水；4、能提高农业综合机械化值、增加粮食产量、增加项目区群众收入。</t>
  </si>
  <si>
    <t>5700001172218712</t>
  </si>
  <si>
    <t>2021年农业农村局李家塔镇李家川村高标准农田建设项目</t>
  </si>
  <si>
    <t>李家塔镇李家川村</t>
  </si>
  <si>
    <t>土方平整、土壤培肥、土地翻作等2290亩，种植小杂粮；建标志牌1座。</t>
  </si>
  <si>
    <t>权属归村集体经济组织，完成土方平整、土壤培肥、土地翻作等工程2290亩：1、能够新增和改善节水灌溉达标面积；2、能够新增节水灌溉面积；3、能够提高灌溉水利用率，节约用水；4、能提高农业综合机械化值、增加粮食产量、增加项目区群众收入。</t>
  </si>
  <si>
    <t>5700001172218965</t>
  </si>
  <si>
    <t>2021年农业农村局李家塔镇上惠家圪崂村高标准农田建设项目</t>
  </si>
  <si>
    <t>李家塔镇上惠家圪崂村</t>
  </si>
  <si>
    <t>土方平整、土壤培肥、土地翻作1351亩，种植小杂粮；建标志牌1座。</t>
  </si>
  <si>
    <t>权属归村集体经济组织，完成土方平整、土壤培肥、土地翻作等工程1351亩：1、能够新增和改善节水灌溉达标面积；2、能够新增节水灌溉面积；3、能够提高灌溉水利用率，节约用水；4、能提高农业综合机械化值、增加粮食产量、增加项目区群众收入。</t>
  </si>
  <si>
    <t>5700001172219271</t>
  </si>
  <si>
    <t>2021年农业农村局李家塔镇王马家圪崂村高标准农田建设项目</t>
  </si>
  <si>
    <t>李家塔镇王马家圪崂村</t>
  </si>
  <si>
    <t>土方平整、土壤培肥、土地翻作等550亩，种植小杂粮；田间道路工程（机耕路素土压实30cm，砂砾石路面，推土机推土方40m）；建标志牌1座。</t>
  </si>
  <si>
    <t>权属归村集体经济组织，完成土方平整、土壤培肥、土地翻作等工程550亩：1、能够新增和改善节水灌溉达标面积；2、能够新增节水灌溉面积；3、能够提高灌溉水利用率，节约用水；4、能提高农业综合机械化值、增加粮食产量、增加项目区群众收入。</t>
  </si>
  <si>
    <t>5700001172219428</t>
  </si>
  <si>
    <t>2021年农业农村局李家塔镇杨家渠村高标准农田建设项目</t>
  </si>
  <si>
    <t>李家塔镇杨家渠村</t>
  </si>
  <si>
    <t>土方平整、土壤培肥、土地翻作647亩，种植小杂粮；田间道路工程（机耕路素土压实30cm，砂砾石路面，推土机推土方40m）；建标志牌1座。</t>
  </si>
  <si>
    <t>权属归村集体经济组织，完成土方平整、土壤培肥、土地翻作等工程647亩：1、能够新增和改善节水灌溉达标面积；2、能够新增节水灌溉面积；3、能够提高灌溉水利用率，节约用水；4、能提高农业综合机械化值、增加粮食产量、增加项目区群众收入。</t>
  </si>
  <si>
    <t>5700001172220608</t>
  </si>
  <si>
    <t>2021年农业农村局宽州镇柏树洼村高标准农田建设项目</t>
  </si>
  <si>
    <t>宽州镇柏树洼村</t>
  </si>
  <si>
    <t>土方平整、土壤培肥、土地翻作706.65亩，种植小杂粮；建标志牌1座。</t>
  </si>
  <si>
    <t>权属归村集体经济组织，完成土方平整、土壤培肥、土地翻作等工程706.65亩：1、能够新增和改善节水灌溉达标面积；2、能够新增节水灌溉面积；3、能够提高灌溉水利用率，节约用水；4、能提高农业综合机械化值、增加粮食产量、增加项目区群众收入。</t>
  </si>
  <si>
    <t>5700001172219731</t>
  </si>
  <si>
    <t>2021年农业农村局石咀驿镇贺家岔村高标准农田建设项目</t>
  </si>
  <si>
    <t>土方平整、土壤培肥、土地翻作702亩，种植小杂粮；田间道路工程（机耕路素土压实30cm，砂砾石路面，推土机推土方40m）；建标志牌1座。</t>
  </si>
  <si>
    <t>权属归村集体经济组织，完成土方平整、土壤培肥、土地翻作等工程702亩：1、能够新增和改善节水灌溉达标面积；2、能够新增节水灌溉面积；3、能够提高灌溉水利用率，节约用水；4、能提高农业综合机械化值、增加粮食产量、增加项目区群众收入。</t>
  </si>
  <si>
    <t>5700001172216211</t>
  </si>
  <si>
    <t>2021年农业农村局店则沟镇高家峁则村高标准农田建设项目</t>
  </si>
  <si>
    <t>店则沟镇高家峁则村</t>
  </si>
  <si>
    <t>土方平整、土壤培肥、土地翻作277亩，种植小杂粮；田间道路工程（机耕路素土压实30cm，砂砾石路面，推土机推土方40m）；建标志牌1座。</t>
  </si>
  <si>
    <t>权属归村集体经济组织，完成土方平整、土壤培肥、土地翻作等工程277亩：1、能够新增和改善节水灌溉达标面积；2、能够新增节水灌溉面积；3、能够提高灌溉水利用率，节约用水；4、能提高农业综合机械化值、增加粮食产量、增加项目区群众收入。</t>
  </si>
  <si>
    <t>5700001172216629</t>
  </si>
  <si>
    <t>2021年农业农村局店则沟镇胡家圪崂村高标准农田建设项目</t>
  </si>
  <si>
    <t>店则沟镇胡家圪崂村</t>
  </si>
  <si>
    <t>土方平整、土壤培肥、土地翻作195亩，种植小杂粮；建标志牌1座。</t>
  </si>
  <si>
    <t>权属归村集体经济组织，完成土方平整、土壤培肥、土地翻作等工程195亩：1、能够新增和改善节水灌溉达标面积；2、能够新增节水灌溉面积；3、能够提高灌溉水利用率，节约用水；4、能提高农业综合机械化值、增加粮食产量、增加项目区群众收入。</t>
  </si>
  <si>
    <t>5700001172217006</t>
  </si>
  <si>
    <t>2021年农业农村局店则沟镇莲花山村高标准农田建设项目</t>
  </si>
  <si>
    <t>店则沟镇莲花山村</t>
  </si>
  <si>
    <t>土方平整、土壤培肥、土地翻作224亩，种植小杂粮；建标志牌1座。</t>
  </si>
  <si>
    <t>权属归村集体经济组织，完成土方平整、土壤培肥、土地翻作等工程224亩：1、能够新增和改善节水灌溉达标面积；2、能够新增节水灌溉面积；3、能够提高灌溉水利用率，节约用水；4、能提高农业综合机械化值、增加粮食产量、增加项目区群众收入。</t>
  </si>
  <si>
    <t>5700001172217420</t>
  </si>
  <si>
    <t>2021年农业农村局店则沟镇马家西沟村高标准农田建设项目</t>
  </si>
  <si>
    <t>店则沟镇马家西沟村</t>
  </si>
  <si>
    <t>土方平整、土壤培肥、土地翻作300亩，种植小杂粮；建标志牌1座。</t>
  </si>
  <si>
    <t>权属归村集体经济组织，完成土方平整、土壤培肥、土地翻作等工程300亩：1、能够新增和改善节水灌溉达标面积；2、能够新增节水灌溉面积；3、能够提高灌溉水利用率，节约用水；4、能提高农业综合机械化值、增加粮食产量、增加项目区群众收入。</t>
  </si>
  <si>
    <t>5700001172217653</t>
  </si>
  <si>
    <t>2021年农业农村局店则沟镇吴家沟村高标准农田建设项目</t>
  </si>
  <si>
    <t>店则沟镇吴家沟村</t>
  </si>
  <si>
    <t>土方平整、土壤培肥、土地翻作203亩，种植小杂粮；建标志牌1座。</t>
  </si>
  <si>
    <t>权属归村集体经济组织，完成土方平整、土壤培肥、土地翻作等工程203亩：1、能够新增和改善节水灌溉达标面积；2、能够新增节水灌溉面积；3、能够提高灌溉水利用率，节约用水；4、能提高农业综合机械化值、增加粮食产量、增加项目区群众收入。</t>
  </si>
  <si>
    <t>5700001172217971</t>
  </si>
  <si>
    <t>2021年农业农村局李家塔镇东拉河村高标准农田建设项目</t>
  </si>
  <si>
    <t>李家塔镇东拉河村</t>
  </si>
  <si>
    <t>土方平整、土壤培肥、土地翻作205亩，种植小杂粮；建标志牌1座。</t>
  </si>
  <si>
    <t>权属归村集体经济组织，完成土方平整、土壤培肥、土地翻作等工程205亩：1、能够新增和改善节水灌溉达标面积；2、能够新增节水灌溉面积；3、能够提高灌溉水利用率，节约用水；4、能提高农业综合机械化值、增加粮食产量、增加项目区群众收入。</t>
  </si>
  <si>
    <t>5700001172218276</t>
  </si>
  <si>
    <t>2021年农业农村局店则沟镇陈刘家山村高标准农田建设项目</t>
  </si>
  <si>
    <t>店则沟镇陈刘家山村</t>
  </si>
  <si>
    <t>土方平整、土壤培肥、土地翻作587亩，种植小杂粮；建标志牌1座。</t>
  </si>
  <si>
    <t>权属归村集体经济组织，完成土方平整、土壤培肥、土地翻作等工程587亩：1、能够新增和改善节水灌溉达标面积；2、能够新增节水灌溉面积；3、能够提高灌溉水利用率，节约用水；4、能提高农业综合机械化值、增加粮食产量、增加项目区群众收入。</t>
  </si>
  <si>
    <t>5700001172218554</t>
  </si>
  <si>
    <t>2021年农业农村局店则沟镇暖泉洼村高标准农田建设项目</t>
  </si>
  <si>
    <t>店则沟镇暖泉洼村</t>
  </si>
  <si>
    <t>土方平整、土壤培肥、土地翻作862亩，种植小杂粮；建标志牌1座。</t>
  </si>
  <si>
    <t>权属归村集体经济组织，完成土方平整、土壤培肥、土地翻作等工程862亩：1、能够新增和改善节水灌溉达标面积；2、能够新增节水灌溉面积；3、能够提高灌溉水利用率，节约用水；4、能提高农业综合机械化值、增加粮食产量、增加项目区群众收入。</t>
  </si>
  <si>
    <t>5700001172218797</t>
  </si>
  <si>
    <t>2021年农业农村局店则沟镇峪口村高标准农田建设项目</t>
  </si>
  <si>
    <t>店则沟镇峪口村</t>
  </si>
  <si>
    <t>土方平整、土壤培肥、土地翻作356亩，种植小杂粮；田间道路工程（机耕路素土压实30cm，砂砾石路面，推土机推土方40m）；建标志牌1座。</t>
  </si>
  <si>
    <t>权属归村集体经济组织，完成土方平整、土壤培肥、土地翻作等工程356亩：1、能够新增和改善节水灌溉达标面积；2、能够新增节水灌溉面积；3、能够提高灌溉水利用率，节约用水；4、能提高农业综合机械化值、增加粮食产量、增加项目区群众收入。</t>
  </si>
  <si>
    <t>5700001172219048</t>
  </si>
  <si>
    <t>2021年农业农村局解家沟镇张家砭村高标准农田建设项目</t>
  </si>
  <si>
    <t>土方平整、土壤培肥、土地翻作603亩，种植小杂粮；田间道路工程（机耕路素土压实30cm，砂砾石路面，推土机推土方40m）；建标志牌1座。</t>
  </si>
  <si>
    <t>权属归村集体经济组织，完成土方平整、土壤培肥、土地翻作等工程603亩：1、能够新增和改善节水灌溉达标面积；2、能够新增节水灌溉面积；3、能够提高灌溉水利用率，节约用水；4、能提高农业综合机械化值、增加粮食产量、增加项目区群众收入。</t>
  </si>
  <si>
    <t>5700001172219210</t>
  </si>
  <si>
    <t>2021年农业农村局李家塔镇高柳树村高标准农田建设项目</t>
  </si>
  <si>
    <t>土方平整、土壤培肥、土地翻作616亩，种植小杂粮；建标志牌1座。</t>
  </si>
  <si>
    <t>权属归村集体经济组织，完成土方平整、土壤培肥、土地翻作等工程616亩：1、能够新增和改善节水灌溉达标面积；2、能够新增节水灌溉面积；3、能够提高灌溉水利用率，节约用水；4、能提高农业综合机械化值、增加粮食产量、增加项目区群众收入。</t>
  </si>
  <si>
    <t>5700001172219558</t>
  </si>
  <si>
    <t>2021年农业农村局李家塔镇惠家园则村高标准农田建设项目</t>
  </si>
  <si>
    <t>土方平整、土壤培肥、土地翻作1836亩，种植小杂粮；田间道路工程（机耕路素土压实30cm，砂砾石路面，推土机推土方40m）；建标志牌1座。</t>
  </si>
  <si>
    <t>权属归村集体经济组织，完成土方平整、土壤培肥、土地翻作等工程1836亩：1、能够新增和改善节水灌溉达标面积；2、能够新增节水灌溉面积；3、能够提高灌溉水利用率，节约用水；4、能提高农业综合机械化值、增加粮食产量、增加项目区群众收入。</t>
  </si>
  <si>
    <t>5700001172219810</t>
  </si>
  <si>
    <t>2021年农业农村局李家塔镇张家石硷村高标准农田建设项目</t>
  </si>
  <si>
    <t>李家塔镇张家石硷村</t>
  </si>
  <si>
    <t>土方平整、土壤培肥、土地翻作929亩，种植小杂粮；田间道路工程（机耕路素土压实30cm，砂砾石路面，推土机推土方40m）；建标志牌1座。</t>
  </si>
  <si>
    <t>权属归村集体经济组织，完成土方平整、土壤培肥、土地翻作等工程929亩：1、能够新增和改善节水灌溉达标面积；2、能够新增节水灌溉面积；3、能够提高灌溉水利用率，节约用水；4、能提高农业综合机械化值、增加粮食产量、增加项目区群众收入。</t>
  </si>
  <si>
    <t>5700001172220055</t>
  </si>
  <si>
    <t>2021年农业农村局宽州镇韩家硷村高标准农田建设项目</t>
  </si>
  <si>
    <t>宽州镇韩家硷村</t>
  </si>
  <si>
    <t>土方平整、土壤培肥、土地翻作451亩，种植小杂粮；建标志牌1座。</t>
  </si>
  <si>
    <t>权属归村集体经济组织，完成土方平整、土壤培肥、土地翻作等工程451亩：1、能够新增和改善节水灌溉达标面积；2、能够新增节水灌溉面积；3、能够提高灌溉水利用率，节约用水；4、能提高农业综合机械化值、增加粮食产量、增加项目区群众收入。</t>
  </si>
  <si>
    <t>5700001172219944</t>
  </si>
  <si>
    <t>2021年农业农村局宽州镇上刘家川村冷库及产地交易市场建设项目</t>
  </si>
  <si>
    <t>新建冷库（高温库），库体长30.72m，宽18.72m，高7.55米，框架结构，总库容3200m³。产地交易市场磅房配套设施建设。</t>
  </si>
  <si>
    <t>权属归村集体经济组织，1、社会效益：工程竣工投入使用后，可解决约8-10人就业。本项目建成后，有利于促进种植产业进一步壮大发展，能实现年产值约3-5万元。2、可持续发展：项目使用寿命约30年以上。3、社会公众满意度：群众满意度达98%以上。</t>
  </si>
  <si>
    <t>冷库建设</t>
  </si>
  <si>
    <t>5700001135479851</t>
  </si>
  <si>
    <t>2021年农业农村局店则沟镇高家川村（邓家川引水20万）引水灌溉建设项目</t>
  </si>
  <si>
    <t>新建10排，每排长50米，宽8.0米的砖混结构日光拱棚、室外引水、拱棚管道，直径25cm、深70机井一口，100m3蓄水池一座，400管网工程。</t>
  </si>
  <si>
    <t>权属归村集体经济组织，完成建设拱棚10座，机井一口，蓄水池一座，管网等工程投入运营后，优化产业结构增强贫困村自我发展能力，每座大棚实现2万元的收入增加收入，明显改善群众生产生活条件。</t>
  </si>
  <si>
    <t>日光温室</t>
  </si>
  <si>
    <t>5700001172219871</t>
  </si>
  <si>
    <t>2021年农业农村局店则沟镇高家川村红薯基地产业道路硬化工程项目</t>
  </si>
  <si>
    <t>修建产业路1.1公里砖插路,路面宽3.5m,土方平整工程。</t>
  </si>
  <si>
    <t>权属归村集体经济组织，项目为红薯窖产业项目配套基础设施：1、工程竣工投入使用后，可解决约8-10人就业。本项目建成后，有利于促进红薯产业进一步壮大发展，有利于推进红薯加工产业升级，能实现年产值约3-5万元。2、项目使用寿命约30年以上。</t>
  </si>
  <si>
    <t>产业路</t>
  </si>
  <si>
    <t>5700001172219644</t>
  </si>
  <si>
    <t>2021年农业农村局石咀驿镇康家湾村产业道路硬化工程项目</t>
  </si>
  <si>
    <t>修建产业路1.6公里砖插路,路面宽3.5m,土方平整、错车道，排水设施：到七边沟1公里，管涵30m工程。</t>
  </si>
  <si>
    <t>权属归村集体经济组织，完成修建1.6公里产业路，带动脱贫户60户175人，改善产业发展条件。</t>
  </si>
  <si>
    <t>5700001172219493</t>
  </si>
  <si>
    <t>2021年农业农村局石咀驿镇郝家也便民服务中心杨小慕家沟村产业基地道路硬化工程项目</t>
  </si>
  <si>
    <t>石咀驿镇郝家也便民服务中心杨小慕家沟村</t>
  </si>
  <si>
    <t>修建产业路1.3公里砖插路,路面宽3.5m,土方平整、错车道工程。</t>
  </si>
  <si>
    <t>权属归村集体经济组织，完成修建1.3公里产业路，改善产业发展条件。</t>
  </si>
  <si>
    <t>5700001172219337</t>
  </si>
  <si>
    <t>2021年农业农村局石咀驿镇郝家也便民服务中心杨小慕家沟村拦水坝新建工程项目</t>
  </si>
  <si>
    <t>石咀驿镇杨小慕家沟村</t>
  </si>
  <si>
    <t>拟建工程为实腹式拦水坝，坝长28米、高5米、宽3米。</t>
  </si>
  <si>
    <t>权属归村集体经济组织，完成建工程为实腹式拦水坝，坝长28米、高5米、宽3米，改善产业发展条件。。</t>
  </si>
  <si>
    <t>水源地保护</t>
  </si>
  <si>
    <t>5700001172219119</t>
  </si>
  <si>
    <t>2021年农业农村局石咀驿镇郝家也便民服务中心杨小慕家沟村零耗能节水灌溉项目</t>
  </si>
  <si>
    <t>实施1240亩梯田节水灌溉项目，其中小杂粮种植面积600亩，山地苹果种植面积600亩，温室大棚40亩（30栋）。修建取水滤水井1座，新建高位敞口式防蒸发大型蓄水池2座，总容积9000m³；配置装机32KW的光伏泵站2套，铺设各类抽水、输水、配水管道，安装田间出水口190个，并配置600亩旱作小杂粮灌区滴灌工程作用的过滤和施肥系统2套。修建取水滤水井1座，新建高位敞口式防蒸发大型蓄水池2座，总容积9000m³；配置装机32KW的光伏泵站2套，并配置600亩旱作小杂粮灌区滴灌工程和施肥系统2套。</t>
  </si>
  <si>
    <t>权属归村集体经济组织，完成实施1240亩梯田节水灌溉项目：1、能够新增和改善节水灌溉达标面积；2、能够新增节水灌溉面积；3、能够提高灌溉水利用率，节约用水；4、能提高农业综合机械化值、增加粮食产量、增加项目区群众收入。</t>
  </si>
  <si>
    <t>基地建设、管网</t>
  </si>
  <si>
    <t>5700001172218880</t>
  </si>
  <si>
    <t>2021年农业农村局石咀驿镇郝家也便民服务中心老庄里村产业基地道路硬化工程项目</t>
  </si>
  <si>
    <t>石咀驿镇郝家也便民服务中心老庄里村</t>
  </si>
  <si>
    <t>产业道路硬化1800米砖插路,路面宽3.5m,土方平整7200m2、10米长1.5米的错车道5处。</t>
  </si>
  <si>
    <t>权属归村集体经济组织，完成修建1800m产业路及其他配套设施，改善产业发展条件。</t>
  </si>
  <si>
    <t>5700001172213151</t>
  </si>
  <si>
    <t>2021年农业农村局清涧县农产品品牌建设项目</t>
  </si>
  <si>
    <t>完成农产品定量检测200个，购置检测仪器设备完成定性快速检测2200个；印制发放质量安全制度规范，建设农产品质量安全追溯管理信息平台，打造追溯达标合格证应用示范推广企业2家；开展红枣、山地苹果、红梅杏等名特优新农产品认定工作，提高品牌知名度与影响力。</t>
  </si>
  <si>
    <t>1、加强农产品质量追溯体系建设，农产品质量安全得到保障，提高了品牌农产品质量；2、参加各类展销会、产销对接活动等宣传形式，为企业拓宽了销售渠道，宣传了企业品牌；3、促进了产业发展，农业新型经营主体壮大，农业增效，农民增收。</t>
  </si>
  <si>
    <t>农产品检测</t>
  </si>
  <si>
    <t>5700001172212784</t>
  </si>
  <si>
    <t>2021年农业农村局石咀驿镇郝家墕便民服务中心农机购置补贴项目</t>
  </si>
  <si>
    <t>石咀驿镇郝家也便民服务中心</t>
  </si>
  <si>
    <t>购置各类农用机械、播种机18台。</t>
  </si>
  <si>
    <t>权属归国有资产，村集体经济合作社流转农户土地统一种植，购置农机改善种植条件，提高种植效率。购置农机设备，提高农业综合机械化值、增加粮食产量、增加项目区群众收入。</t>
  </si>
  <si>
    <t>农机具购置</t>
  </si>
  <si>
    <t>5700001172215278</t>
  </si>
  <si>
    <t>2021年农业农村局石咀驿镇盆则沟村产业配套建设项目</t>
  </si>
  <si>
    <t>石咀驿镇盆则沟村</t>
  </si>
  <si>
    <t>修建产业路2.5公里砖插路,路面宽3.5m,土方平整、错车道，排水设施：到七边沟2公里，管涵48m工程。</t>
  </si>
  <si>
    <t>权属归村集体经济组织，完成修建2.5公里产业路、边沟工程，改善产业发展条件。</t>
  </si>
  <si>
    <t>5700001172218621</t>
  </si>
  <si>
    <t>2021年农业农村局石咀驿镇王家堡村产业基地道路硬化工程项目</t>
  </si>
  <si>
    <t>石咀驿镇王家堡村</t>
  </si>
  <si>
    <t>修建产业路1.6公里砖插路,路面宽3.5m,土方平整、错车道，排水设施：到七边沟1公里，管涵36m、高危边坡治理工程。</t>
  </si>
  <si>
    <t>权属归村集体经济组织，完成修建1.6公里产业路，改善产业发展条件。</t>
  </si>
  <si>
    <t>5700001172218369</t>
  </si>
  <si>
    <t>2021年农业农村局玉米增密度提单产应急良种补贴项目</t>
  </si>
  <si>
    <t>种植玉米增密度提单产示范田2万亩，每亩补助不超55元</t>
  </si>
  <si>
    <t>权属归村集体经济组织，完成种植玉米增密度提单产示范田2万亩，提高农户自身的种植玉米积极性和玉米产量,并提高和稳定他们的种植收入，为农户玉米种植提供技术参考。</t>
  </si>
  <si>
    <t>种植业补助</t>
  </si>
  <si>
    <t>5700001172218097</t>
  </si>
  <si>
    <t>2021年农业农村局店则沟镇峪口村产业道路建设项目</t>
  </si>
  <si>
    <t>产业道路硬化300米砖插路,路面宽3.5m,土方平整、错车道，排水设施：到七边沟150m，管涵12m等工程,引水设施防砂水泵一个，电力设施200m,2寸应急水管1200m工程。</t>
  </si>
  <si>
    <t>权属归村集体经济组织，完成修建300m产业路及其他配套设施，改善产业发展条件。</t>
  </si>
  <si>
    <t>土地平整、产业路</t>
  </si>
  <si>
    <t>5700001172217894</t>
  </si>
  <si>
    <t>2021年农业农村局李家塔镇韩家辛庄（后韩家山）村山地苹果节水灌溉项目</t>
  </si>
  <si>
    <t>李家塔镇韩家辛庄村</t>
  </si>
  <si>
    <t>修建蓄水池一座，管网上水管DN50镀锌管400m.上水主管网50PE塑料管6000m，中32PE塑料管2600m工程。</t>
  </si>
  <si>
    <t>权属归村集体经济组织，完成修建蓄水池一座：1、能够新增和改善节水灌溉达标面积；2、能够新增节水灌溉面积；3、能够提高灌溉水利用率，节约用水；4、能提高农业综合机械化值、增加粮食产量、增加项目区群众收入。</t>
  </si>
  <si>
    <t>管网、蓄水池</t>
  </si>
  <si>
    <t>5700001172217494</t>
  </si>
  <si>
    <t>2021年农业农村局石咀驿镇拓家湾村小杂粮基地建设项目</t>
  </si>
  <si>
    <t>石咀驿镇拓家湾村</t>
  </si>
  <si>
    <t>小杂粮基地土方平整拟320亩。</t>
  </si>
  <si>
    <t>权属归村集体经济组织，完成土方平整320亩，改善脱贫户产业生产条件，提高粮食亩产量，预计带动脱贫户105户户均增收3000元。</t>
  </si>
  <si>
    <t>5700001154148507</t>
  </si>
  <si>
    <t>2021年农业农村局石咀驿镇盆则沟村冷库及产地交易市场建设项目</t>
  </si>
  <si>
    <t>新建冷库（高温库），库体长30.72m，宽18.72m，高7.55米，框架结构，总库容3200m³。产地交易市场磅房等配套设施建设。</t>
  </si>
  <si>
    <t>权属归村集体经济组织，1、工程竣工投入使用后，可解决约8-10人就业。本项目建成后，有利于促进红薯产业进一步壮大发展，有利于推进苹果产业升级，能实现年产值约3-5万元。2、项目使用寿命约30年以上。</t>
  </si>
  <si>
    <t>5700001135486556</t>
  </si>
  <si>
    <t>2021年农业农村局石咀驿镇盆则沟村苹果基地高低压线路工程项目</t>
  </si>
  <si>
    <t>新架设10KV线路2.5km(采用70绝缘线)，新架设0.4KV线路0.55Km（采用70绝缘线）立电杆25基（10米25基），安装80KVA/变压器一台。</t>
  </si>
  <si>
    <t>权属归村集体经济组织，改善苹果产业发展条件，盛果期亩可实现年收入8000元，增加脱贫户收入。</t>
  </si>
  <si>
    <t>电力配套</t>
  </si>
  <si>
    <t>2021年农业农村局衔接资金项目管理费</t>
  </si>
  <si>
    <t>用于承担农业农村局项目自筹建至竣工验收以及评估全过程所需要的的费用。</t>
  </si>
  <si>
    <t>项目管理费、规划设计费</t>
  </si>
  <si>
    <t>5700001163794535</t>
  </si>
  <si>
    <t>2021年农业农村局乡村振兴项目规划设计费</t>
  </si>
  <si>
    <t>用于编制清涧县乡村振兴战略规划及乡村振兴重点村发展规划</t>
  </si>
  <si>
    <t>编制清涧县乡村振兴战略规划及乡村振兴重点村发展规划</t>
  </si>
  <si>
    <t>规划设计费</t>
  </si>
  <si>
    <t>5700001172220730</t>
  </si>
  <si>
    <t>清涧县湖羊养殖场青饲料收获机采购项目</t>
  </si>
  <si>
    <t>下廿里铺镇张家硷村</t>
  </si>
  <si>
    <t>采购2台275马力自走圆盘式青饲料收获机</t>
  </si>
  <si>
    <t>权属归脱贫户，可带动全县10个乡镇138户脱贫户种植青贮饲料，可就地解决劳动就业人口8人，年可收获青贮饲料约4500吨，约552个脱贫人口受益。</t>
  </si>
  <si>
    <t>5700001153960233</t>
  </si>
  <si>
    <t>2021年清涧县宽州镇牛家湾村年产6万吨特色猪饲料建设项目</t>
  </si>
  <si>
    <r>
      <rPr>
        <sz val="10"/>
        <rFont val="宋体"/>
        <charset val="134"/>
      </rPr>
      <t>建成年产6万吨猪色猪饲料生产线厂，饲料加工厂所需配套用房及附属工程（包括：特色猪饲料项目的生产车间1010平米、承重2吨货梯1部、包装材料库450平米、天然气蒸汽锅炉2T、生产辅助工具、化验设备1套、给排水设施、天然气管道工程、强电弱电工程、雨污水排水工程、装卸货场地硬化4575平米、挡土墙630立方。
1000T钢制筒仓、磅房/消毒间工程41.3、地磅工程3×19台面+3×10坡度、红枣晾晒棚800m</t>
    </r>
    <r>
      <rPr>
        <vertAlign val="superscript"/>
        <sz val="10"/>
        <rFont val="宋体"/>
        <charset val="134"/>
      </rPr>
      <t>2</t>
    </r>
    <r>
      <rPr>
        <sz val="10"/>
        <rFont val="宋体"/>
        <charset val="134"/>
      </rPr>
      <t>、储油罐55m</t>
    </r>
    <r>
      <rPr>
        <vertAlign val="superscript"/>
        <sz val="10"/>
        <rFont val="宋体"/>
        <charset val="134"/>
      </rPr>
      <t>3</t>
    </r>
    <r>
      <rPr>
        <sz val="10"/>
        <rFont val="宋体"/>
        <charset val="134"/>
      </rPr>
      <t>、化验室台面设施1套、蒸汽输送管道。</t>
    </r>
  </si>
  <si>
    <t>权属归国有资产，6万吨特色猪饲料加工建设项目运营后，招聘一线加工、管理人员29人，对外收购、营销人员和配套服务人员10人，可有效解决县城移民搬迁户的就业问题，使其每年增加收入140多万元。带动全县养殖一万头猪，可带动养殖户增加50万元收入。</t>
  </si>
  <si>
    <t>厂房建设、生产线、实验室、给排水及配套</t>
  </si>
  <si>
    <t>5700001135360443</t>
  </si>
  <si>
    <t>2021年农业农村局致富带头人培训</t>
  </si>
  <si>
    <t>培训全县各村致富带头人200人次</t>
  </si>
  <si>
    <t>2021.9-
2021.12</t>
  </si>
  <si>
    <t>通过培训提高致富带头人产业发展技能，来更好的带动农户发展产业，并能吸纳更多的农户就近就业，达到增加群众收入，巩固脱贫成效的目的。</t>
  </si>
  <si>
    <t>培训费用</t>
  </si>
  <si>
    <t>5700001179936298</t>
  </si>
  <si>
    <t>2021年农业农村局农综公司衔接资金项目管理费</t>
  </si>
  <si>
    <t>查明场地岩土工程条件，评估场地建筑适宜性、场区地下水位埋深及变幅和停供场地地基承载特征值费用</t>
  </si>
  <si>
    <t>5700001163794649</t>
  </si>
  <si>
    <t>产业发展类合计</t>
  </si>
  <si>
    <t>宽州镇乐堂堡便民服务中心陈家圪坨村石拱桥项目</t>
  </si>
  <si>
    <t>宽州镇陈家圪坨村</t>
  </si>
  <si>
    <t>新建石拱桥一座，长20米，宽5米，高7米</t>
  </si>
  <si>
    <t>权属归村集体经济组织，方便村民生产和出行，改善生产生活条件</t>
  </si>
  <si>
    <t>石拱桥</t>
  </si>
  <si>
    <t>基础设施</t>
  </si>
  <si>
    <t>5700001153967925</t>
  </si>
  <si>
    <t>宽州镇王家湾村硬化道路项目</t>
  </si>
  <si>
    <t>硬化道路长84米，长30米段宽4米、长54米段宽3米；新建排水渠116米，安装消防管道DN150和DN100各50米</t>
  </si>
  <si>
    <t>道路建设、管网</t>
  </si>
  <si>
    <t>5700001163139960</t>
  </si>
  <si>
    <t>石咀驿镇盆则沟村养殖场生产道路硬化项目</t>
  </si>
  <si>
    <t>砖插硬化道路长680米，宽3米，新建边沟580米.</t>
  </si>
  <si>
    <t>5700001153970446</t>
  </si>
  <si>
    <t>下廿里铺镇十里铺村道路硬化项目</t>
  </si>
  <si>
    <t>下廿里铺镇十里铺村</t>
  </si>
  <si>
    <t>硬化道路584米，长84米段宽5米，长230米段宽4米，长120米段宽3.5米，长150米段宽3米。</t>
  </si>
  <si>
    <t>5700001153973179</t>
  </si>
  <si>
    <t>折家坪镇白家坪村漫水桥项目</t>
  </si>
  <si>
    <t>折家坪镇白家坪村</t>
  </si>
  <si>
    <t>新建漫水桥一座，长32.6米，宽5米，高3.5米</t>
  </si>
  <si>
    <t>5700001153973671</t>
  </si>
  <si>
    <t>2021年住建局清涧县高杰村镇垃圾填埋场建设项目</t>
  </si>
  <si>
    <t>高杰村镇辛关村</t>
  </si>
  <si>
    <t>垃圾处理场主要建设防渗衬层系统、垃圾坝、防洪系统、渗沥液导排系统、渗沥液回灌系统、填埋气导排系统、绿化隔离带、渗沥液收集池、防护围栏、作业机械及其它辅助设施。
【填埋库容】：11.32万m3；</t>
  </si>
  <si>
    <t>权属归国有资产，1、填埋库容11.32万立方米。垃圾处理量达到9t/天，高杰村镇域生活垃圾无害化处理率100%。2、杜绝了高杰村镇生活垃圾堆放引起的生态环境污染，保护区域水质，全面提高镇区周边环境质量，对人们的身心健康十分有利，减少疾病发生，生活质量提高
3、带动工程投资300万元，项目建成交付使用后，可安置 4 个富余劳动力，增加就业机会， 促进劳动力的转移，增加财政收入，以及由此而获得的效益。
1、填埋库容11.32万立方米。2、垃圾处理量达到9t/天，3、生活垃圾无害化处理率100%。
3、带动工程投资300万元
4、可安置 4 个富余劳动力，工资福利总额为：15.00 万元/年</t>
  </si>
  <si>
    <t>住建局</t>
  </si>
  <si>
    <t>垃圾处理场建设</t>
  </si>
  <si>
    <t>5700001172493718</t>
  </si>
  <si>
    <t>2021年住建局清涧县农村危房改造项目</t>
  </si>
  <si>
    <t>2021年农村危房改造78户，C级37户，D级41户</t>
  </si>
  <si>
    <t>权属归脱贫户，C级37户，D级41户，确保78户危改户住房安全有保障</t>
  </si>
  <si>
    <t>危房改造补助</t>
  </si>
  <si>
    <t>5700001172494597</t>
  </si>
  <si>
    <t>店则沟镇王家坬村石拱桥建设项目</t>
  </si>
  <si>
    <t>店则沟镇王家坬村</t>
  </si>
  <si>
    <t>王家坬村新建石拱桥一座，净跨10m,主桥面长20m,桥宽4m,高6m,矢跨比1:3</t>
  </si>
  <si>
    <t>权属归村集体经济组织，改善村民生产出行条件</t>
  </si>
  <si>
    <t>5700001157988853</t>
  </si>
  <si>
    <t>店则沟镇崖腰沟村桥涵建设项目</t>
  </si>
  <si>
    <t>店则沟镇崖腰沟村</t>
  </si>
  <si>
    <t>桥面长37m，宽4m，高2.2m，M10水泥砂浆石砌桥身，基础毛石换填处理地基，安装4根Ф1m水泥涵管。</t>
  </si>
  <si>
    <t>权属归村集体经济组织，着力改善贫困群众生产、生活交通不便问题，降低生产劳动强度，提高生产劳动效率。可巩固带动脱贫户24户65人</t>
  </si>
  <si>
    <t>桥涵建设</t>
  </si>
  <si>
    <t>5700001135704120</t>
  </si>
  <si>
    <t>玉家河镇老舍古便民服务中心东师家沟村桥涵建设项目</t>
  </si>
  <si>
    <t>老舍古便民服务中心东师家沟村</t>
  </si>
  <si>
    <t>1、根据现场勘测，西山里修建一座一孔净跨12m的石拱桥。主桥面长24m，桥宽4.50 m，高8.0m，桥头俩端延道路砌筑挡墙。装钢制石柱栏杆45m。2、根据现场勘测，官亭河庙圪塔修建一座一孔净跨10m的石拱桥。桥面全长12.00m，桥宽4.5m，高4.6m。桥头俩端延道路砌筑挡墙。装钢制石柱栏杆25.2m。</t>
  </si>
  <si>
    <t>权属归村集体经济组织，着力改善贫困群众生产、生活交通不便问题，降低生产劳动强度，提高生产劳动效率。可巩固带动脱贫户31户84人</t>
  </si>
  <si>
    <t>5700001135705935</t>
  </si>
  <si>
    <t>玉家河镇老舍古便民服务中心老舍古村石拱桥建设项目</t>
  </si>
  <si>
    <t>老舍古便民服务中心老舍古村</t>
  </si>
  <si>
    <t>1、西山里修建一座一孔净跨12m的石拱桥。主桥面长24m，桥宽4.50 m，高8.0m，
2、官亭河庙圪塔修建一座一孔净跨10m的石拱桥。桥面全长12.00m，桥宽4.5m，高4.6m</t>
  </si>
  <si>
    <t>权属归村集体经济组织，着力改善贫困群众生产、生活交通不便问题，降低生产劳动强度，提高生产劳动效率。可巩固带动脱贫户75户178人</t>
  </si>
  <si>
    <t>石拱桥建设</t>
  </si>
  <si>
    <t>5700001135705657</t>
  </si>
  <si>
    <t>宽州镇乐堂堡便民服务中心涧沟峪村石拱桥建设项目</t>
  </si>
  <si>
    <t>通村道路河段修建一座一孔净跨8m的石拱桥。桥全长16.20m，桥宽6.00 m，高6.5 m，矢跨比1：3，安装钢制石柱栏杆19.6m。</t>
  </si>
  <si>
    <t>权属归村集体经济组织，着力改善贫困群众生产、生活交通不便问题，降低生产劳动强度，提高生产劳动效率。可巩固带动脱贫户30户76人</t>
  </si>
  <si>
    <t>5700001135696868</t>
  </si>
  <si>
    <t>宽州镇乐堂堡便民服务中心李家石克村道路建设项目</t>
  </si>
  <si>
    <t>乐堂堡便民服务中心李家石克村</t>
  </si>
  <si>
    <t>修建桥涵一座长15m,宽6m，道路硬化长350m，宽4.5m,厚度18cm。</t>
  </si>
  <si>
    <t>权属归村集体经济组织，着力改善贫困群众生产、生活交通不便问题，降低生产劳动强度，提高生产劳动效率。可巩固带动脱贫户64户591人</t>
  </si>
  <si>
    <t>5700001135697428</t>
  </si>
  <si>
    <t>宽州镇乐堂堡便民服务中心赵家沟村（柳沟组）小湾沟石拱桥建设项目</t>
  </si>
  <si>
    <t>乐堂堡便民服务中心赵家沟（柳沟组）村</t>
  </si>
  <si>
    <t>新建一座一孔净跨12m的石拱桥，桥全长27.90m，桥宽5.00 m，高6.2 m，矢跨比1：3，桥头俩端延道路砌筑挡墙。安装钢制石柱栏杆26m</t>
  </si>
  <si>
    <t>权属归村集体经济组织，着力改善贫困群众生产、生活交通不便问题，降低生产劳动强度，提高生产劳动效率。可巩固带动脱贫户40户102人</t>
  </si>
  <si>
    <t>5700001135697078</t>
  </si>
  <si>
    <t>李家塔镇郝家石硷村石拱桥建设项目</t>
  </si>
  <si>
    <t>李家塔镇郝家石硷村</t>
  </si>
  <si>
    <t>郝家石新建一座一孔净跨12m的石拱桥。主桥长34m，桥宽4.50 m，高8.98 m，矢跨比1：3，安装钢制石柱栏杆116.2m</t>
  </si>
  <si>
    <t>权属归村集体经济组织，着力改善贫困群众生产、生活交通不便问题，降低生产劳动强度，提高生产劳动效率。可巩固带动脱贫户88户203人</t>
  </si>
  <si>
    <t>5700001135703453</t>
  </si>
  <si>
    <t>李家塔镇上惠家圪崂村石拱桥建设项目</t>
  </si>
  <si>
    <t>新建产业石拱桥一座净跨10m，桥面长25m,宽4.5m，高6m;矢跨比1:3。</t>
  </si>
  <si>
    <t>5700001172499533</t>
  </si>
  <si>
    <t>下廿里铺镇双庙河便民服务中心吕家河村石拱桥建设项目</t>
  </si>
  <si>
    <t>双庙河便民服务中心吕家河村</t>
  </si>
  <si>
    <t>吕家河坝体河段新建一座一孔净跨12m的石拱桥。主桥长16.3m，桥宽4.50 m，高8.98 m，矢跨比1：3，安装钢制石柱栏杆44.1m。</t>
  </si>
  <si>
    <t>权属归村集体经济组织，着力改善贫困群众生产、生活交通不便问题，降低生产劳动强度，提高生产劳动效率。可巩固带动脱贫户51户172人</t>
  </si>
  <si>
    <t>5700001135700979</t>
  </si>
  <si>
    <t>折家坪镇丁家沟村（惠家岔组）石拱桥建设项目</t>
  </si>
  <si>
    <t>折家坪镇丁家沟村</t>
  </si>
  <si>
    <t>惠家岔组铁路坪新建一座一孔净跨8m的石拱桥，桥面主段长9.9m，桥宽4m，高5.5m，矢跨比1：3，桥头两端沿道路砌筑挡墙</t>
  </si>
  <si>
    <t>5700001158003708</t>
  </si>
  <si>
    <t>折家坪镇景家河村过水桥（涵管）建设项目</t>
  </si>
  <si>
    <t>折家坪镇景家河村</t>
  </si>
  <si>
    <t>桥面主段长32.8m，宽4m，高2.2m，M10水泥砂浆石砌桥身，基础毛石换填处理地基，安装4根Ф800mm水泥涵管。</t>
  </si>
  <si>
    <t>权属归村集体经济组织，着力改善贫困群众生产、生活交通不便问题，降低生产劳动强度，提高生产劳动效率。可巩固带动脱贫户74户193人</t>
  </si>
  <si>
    <t>过水桥建设</t>
  </si>
  <si>
    <t>5700001135697926</t>
  </si>
  <si>
    <t>店则沟镇刘家河村内道路建设项目</t>
  </si>
  <si>
    <t>店则沟镇刘家河村</t>
  </si>
  <si>
    <t>立砌砖硬化村内道路全长2774m，路面宽度为2.0-3.0m（其中2142m宽度为3.0m，632m为2.0m）。</t>
  </si>
  <si>
    <t>村内道路建设</t>
  </si>
  <si>
    <t>5700001172499744</t>
  </si>
  <si>
    <t>店则沟镇杜家圪台村石拱桥建设项目</t>
  </si>
  <si>
    <t>店则沟镇杜家圪台村</t>
  </si>
  <si>
    <t>1、当桥沟新建一座一孔净跨12m的石拱桥。桥宽4.50 m，高7.5m。2、井则湾完成一座一孔净跨6m的石拱桥。桥宽4m，高4m。</t>
  </si>
  <si>
    <t>权属归村集体经济组织，着力改善贫困群众生产、生活交通不便问题，降低生产劳动强度，提高生产劳动效率。可巩固带动脱贫户25户72人</t>
  </si>
  <si>
    <t>5700001144187305</t>
  </si>
  <si>
    <t>郝家墕便民服务中心大碾河村村内道路硬化工程</t>
  </si>
  <si>
    <t>郝家墕便民服务中心大碾河村</t>
  </si>
  <si>
    <t>立砌砖硬化村内道路长4200m，其中长3700m,宽2m，长500m，宽3m</t>
  </si>
  <si>
    <t>权属归村集体经济组织，改善交通条件，降低劳动强度，从而提高劳作效率，助力劳动群众增产增收。</t>
  </si>
  <si>
    <t>5700001172499852</t>
  </si>
  <si>
    <t>郝家也便民服务中心杨小慕家沟村村内道路建设项目</t>
  </si>
  <si>
    <t>郝家也便民服务中心杨小慕家沟村</t>
  </si>
  <si>
    <t>立砌砖硬化村内道路长6500m，宽2m</t>
  </si>
  <si>
    <t>5700001158393579</t>
  </si>
  <si>
    <t>郝家也便民服务中心郝家也村村内道路建设项目</t>
  </si>
  <si>
    <t>郝家墕便民服务中心郝家也村</t>
  </si>
  <si>
    <t>立砌砖硬化村内道路长11050m，宽2m</t>
  </si>
  <si>
    <t>5700001158388777</t>
  </si>
  <si>
    <t>石咀驿镇郝家墕便民服务中心贺家岔村村内道路建设项目</t>
  </si>
  <si>
    <t>立砌砖硬化村内道路长9800m，路面宽度为2m。</t>
  </si>
  <si>
    <t>权属归村集体经济组织，着力改善贫困群众生产、生活交通不便问题，降低生产劳动强度，提高生产劳动效率。可巩固带动脱贫户73户157人</t>
  </si>
  <si>
    <t>5700001135695717</t>
  </si>
  <si>
    <t>解家沟镇树桐沟村村内道路建设项目</t>
  </si>
  <si>
    <t>解家沟镇树桐沟村</t>
  </si>
  <si>
    <t>混凝土道路硬化全长623.5m，路面宽度为3-2.5m等。</t>
  </si>
  <si>
    <t>权属归村集体经济组织，着力改善贫困群众生产、生活交通不便问题，降低生产劳动强度，提高生产劳动效率。可巩固带动脱贫户130户333人</t>
  </si>
  <si>
    <t>5700001135704745</t>
  </si>
  <si>
    <t>宽州镇丰太腰村道路硬化及挡墙建设工程</t>
  </si>
  <si>
    <t>宽州镇丰太腰村</t>
  </si>
  <si>
    <t>混凝土道路硬化全长462m，路面宽度为4.5m，，厚18cm,石砌挡墙73.8m等。</t>
  </si>
  <si>
    <t>权属归村集体经济组织，着力改善贫困群众生产、生活交通不便问题，降低生产劳动强度，提高生产劳动效率。可巩固带动脱贫户21户36人</t>
  </si>
  <si>
    <t>道路硬化及挡墙建设</t>
  </si>
  <si>
    <t>5700001135698955</t>
  </si>
  <si>
    <t>宽州镇下七里湾村入户道路硬化项目</t>
  </si>
  <si>
    <t>立砌砖硬化村内道路680m，宽2m</t>
  </si>
  <si>
    <t>权属归村集体经济组织，有效改善全村的生产生活条件。</t>
  </si>
  <si>
    <t>入户道路硬化</t>
  </si>
  <si>
    <t>5700001172499962</t>
  </si>
  <si>
    <t>宽州镇乐堂堡便民服务中心李家沟村村内道路建设项目</t>
  </si>
  <si>
    <t>立砌砖硬化村内道路长4600m，其中长3300m宽为2m，长1300m宽为4m</t>
  </si>
  <si>
    <t>权属归村集体经济组织，着力改善贫困群众生产、生活交通不便问题，降低生产劳动强度。</t>
  </si>
  <si>
    <t>村村内道路建设</t>
  </si>
  <si>
    <t>5700001172500092</t>
  </si>
  <si>
    <t>宽州镇乐堂堡便民服务中心寨则湾村石拱桥建设项目</t>
  </si>
  <si>
    <t>乐堂堡便民服务中心寨则湾村</t>
  </si>
  <si>
    <t>新建石拱桥两座：陈家河沟口新建净跨12m石拱桥一座，桥面主段长21.72m,桥宽4.5m，高8m，,矢跨比1:3；国道河段新建净跨16m石拱桥一座，桥面主段长35m,桥宽4.5m，高5m，,矢跨比1:4。</t>
  </si>
  <si>
    <t>权属归村集体经济组织，着力改善贫困群众生产、生活交通不便问题，降低生产劳动强度，提高生产劳动效率。可巩固带动脱贫户52户127人</t>
  </si>
  <si>
    <t>5700001144187095</t>
  </si>
  <si>
    <t>石咀驿镇慕家河村道路建设项目（水泥路面）</t>
  </si>
  <si>
    <t>混凝土道路硬化全长707.7m，其中698m道路宽度4.5m，9.7m道路宽度3.5m，厚18cm。</t>
  </si>
  <si>
    <t>权属归村集体经济组织，着力改善贫困群众生产、生活交通不便问题，降低生产劳动强度，提高生产劳动效率。可巩固带动脱贫户40户87人</t>
  </si>
  <si>
    <t>道路建设项目</t>
  </si>
  <si>
    <t>5700001135695971</t>
  </si>
  <si>
    <t>石咀驿镇盘石岔村道路硬化及挡墙建设工程</t>
  </si>
  <si>
    <t>石咀驿镇盘石岔村</t>
  </si>
  <si>
    <t>混凝土道路硬化长254m，宽4.5m，厚150c；立砌砖硬化道路长44m，宽2.5m</t>
  </si>
  <si>
    <t>权属归村集体经济组织，着力改善贫困群众生产、生活交通不便问题，降低生产劳动强度，提高生产劳动效率。可巩固带动脱贫户42户123人</t>
  </si>
  <si>
    <t>5700001172500188</t>
  </si>
  <si>
    <t>石咀驿镇师家川村道路建设项目</t>
  </si>
  <si>
    <t>立砌砖硬化村内道路长10480m，路面宽度为2m。</t>
  </si>
  <si>
    <t>5700001135696105</t>
  </si>
  <si>
    <t>石嘴驿镇王家砭村石拱桥建设项目</t>
  </si>
  <si>
    <t>石咀驿镇王家砭村</t>
  </si>
  <si>
    <t>新建一座一孔净跨16m的石拱桥，主桥长27.7m,桥宽5m，高9m，矢跨比1:4</t>
  </si>
  <si>
    <t>5700001158413062</t>
  </si>
  <si>
    <t>石盘便民服务中心普阳沟村道路建设项目</t>
  </si>
  <si>
    <t>石盘便民服务中心普阳沟村</t>
  </si>
  <si>
    <t>混凝土道路硬化1700m，宽3m,厚16cm.</t>
  </si>
  <si>
    <t>权属归村集体经济组织，项目建成可使256人受益，其中建档立卡脱贫户14户37人受益。</t>
  </si>
  <si>
    <t>5700001172500284</t>
  </si>
  <si>
    <t>下廿里铺镇双庙河便民服务中心贺家畔村道路建设项目</t>
  </si>
  <si>
    <t>混凝土道路硬化长814m，路面宽度为4.5m等。</t>
  </si>
  <si>
    <t>权属归村集体经济组织，着力改善贫困群众生产、生活交通不便问题，降低生产劳动强度，提高生产劳动效率。可巩固带动脱贫户78户249人</t>
  </si>
  <si>
    <t>5700001135701580</t>
  </si>
  <si>
    <t>下廿里铺镇双庙河便民服务中心双庙河村道路建设项目</t>
  </si>
  <si>
    <t>双庙河便民服务中心双庙河村</t>
  </si>
  <si>
    <t>立砌砖硬化村内道路长5200m，路面宽度为2m。</t>
  </si>
  <si>
    <t>权属归村集体经济组织，着力改善贫困群众生产、生活交通不便问题，降低生产劳动强度，提高生产劳动效率。可巩固带动脱贫户60户152人</t>
  </si>
  <si>
    <t>5700001135701296</t>
  </si>
  <si>
    <t>玉家河镇王家河村道路建设项目</t>
  </si>
  <si>
    <t>玉家河镇王家河村</t>
  </si>
  <si>
    <t>混凝土道路硬化长782m，路面宽度为3.5m，厚18cm。</t>
  </si>
  <si>
    <t>权属归村集体经济组织，着力改善贫困群众生产、生活交通不便问题，降低生产劳动强度，提高生产劳动效率。可巩固带动脱贫户116户296人</t>
  </si>
  <si>
    <t>5700001135702204</t>
  </si>
  <si>
    <t>玉家河镇崾里村新建1-12M石拱桥工程</t>
  </si>
  <si>
    <t>玉家河镇崾里村</t>
  </si>
  <si>
    <t>新建一座一孔净跨12m的石拱桥，桥面主段全长21.72m，桥宽5.00 m，高7m，矢跨比1：3</t>
  </si>
  <si>
    <t>石拱桥工程</t>
  </si>
  <si>
    <t>5700001158417029</t>
  </si>
  <si>
    <t>玉家河镇玉家河村桥面修复及道路建设项目</t>
  </si>
  <si>
    <t>玉家河镇玉家河村</t>
  </si>
  <si>
    <t>旧桥面机械破碎开挖原砼地面并机械清运垃圾31.6m，桥面修复18cm厚桥面C30砼路面31.6m。</t>
  </si>
  <si>
    <t>权属归村集体经济组织，着力改善贫困群众生产、生活交通不便问题，降低生产劳动强度，提高生产劳动效率。可巩固带动脱贫户168户444人</t>
  </si>
  <si>
    <t>桥面修复及道路建设</t>
  </si>
  <si>
    <t>5700001135702694</t>
  </si>
  <si>
    <t>老舍古便民服务中心白李家河村蓄水坝维修工程</t>
  </si>
  <si>
    <t>开挖及外运淤泥7560m³、安装QL型启闭机及闸门一套、水泥砂浆石砌挡水墙护坡</t>
  </si>
  <si>
    <t>权属归村集体经济组织，蓄水坝修复后可大大增大水坝的蓄水能力，为发展本村产业项目提供用水保障</t>
  </si>
  <si>
    <t>蓄水坝维修</t>
  </si>
  <si>
    <t>5700001158419651</t>
  </si>
  <si>
    <t>高杰村镇高家坬村村内道路建设项目</t>
  </si>
  <si>
    <t>高杰村镇高家坬村</t>
  </si>
  <si>
    <t>石砌道路硬化800m，立砌砖道路硬化全长9000m，其中长7600m路面宽度为2.0m，长1400m路面宽度为3.0m</t>
  </si>
  <si>
    <t>权属归村集体经济组织，方便群众生产生活条件</t>
  </si>
  <si>
    <t>5700001172500549</t>
  </si>
  <si>
    <t>高杰村镇高家坬村太阳能路灯安装工程</t>
  </si>
  <si>
    <t>安装太阳能路灯44盏</t>
  </si>
  <si>
    <t>权属归村集体经济组织，改善村民生活条件</t>
  </si>
  <si>
    <t>太阳能路灯</t>
  </si>
  <si>
    <t>5700001172500680</t>
  </si>
  <si>
    <t>下廿里铺镇营田村村内道路建设项目</t>
  </si>
  <si>
    <t>下廿里铺镇营田村</t>
  </si>
  <si>
    <t>混凝土道路硬化1100m，路面宽度为3.5m，厚度为18cm。</t>
  </si>
  <si>
    <t>权属归村集体经济组织，着力改善贫困群众生产、生活交通不便问题，降低生产劳动强度，提高生产劳动效率。可巩固带动脱贫户47户108人</t>
  </si>
  <si>
    <t>5700001135699407</t>
  </si>
  <si>
    <t>高杰村镇李家崖村道路建设项目</t>
  </si>
  <si>
    <t>高杰村镇李家崖</t>
  </si>
  <si>
    <t>混凝土硬化道路全长1360m，路面宽度为3.5m，厚度为16cm；立砌砖道路硬化全长6990m，路面宽度为2.0m。</t>
  </si>
  <si>
    <t>5700001174052668</t>
  </si>
  <si>
    <t>下廿里铺镇十里铺村道路建设项目</t>
  </si>
  <si>
    <t>下廿里铺十里铺村</t>
  </si>
  <si>
    <t>混凝土道路硬化1400m，路面宽度为4m厚度为18cm;立砌砖道路硬化2550m,道路宽度为2.5m。</t>
  </si>
  <si>
    <t>5700001135699160</t>
  </si>
  <si>
    <t>宽州镇乐堂堡便民服务中心曹家沟、高山河、麻则岔村新建拦水坝工程</t>
  </si>
  <si>
    <t>新建拦水坝2座，1号坝长40m、高4m；2号坝长35m、高4.5m</t>
  </si>
  <si>
    <t>权属归村集体经济组织，为劳动群众发展农业灌溉用水提供有利条件</t>
  </si>
  <si>
    <t>小型水利设施</t>
  </si>
  <si>
    <t>5700001174052981</t>
  </si>
  <si>
    <t>下廿里铺镇康家圪塔村石拱桥建设项目</t>
  </si>
  <si>
    <t>新建产业石拱桥一座，净跨7m，长20m，宽4m，高5.5m矢跨比1:3</t>
  </si>
  <si>
    <t>5700001179396611</t>
  </si>
  <si>
    <t>郝家墕便民服务中心曹家塔村村内道路建设项目</t>
  </si>
  <si>
    <t>郝家墕便民服务中心曹家塔村</t>
  </si>
  <si>
    <t>立砌砖硬化村内道路全长7243m，路面宽度为2.0m。</t>
  </si>
  <si>
    <t>5700001158386443</t>
  </si>
  <si>
    <t>下廿里铺镇徐家沟村道路硬化及溢洪道建设项目</t>
  </si>
  <si>
    <t>下廿里铺镇徐家沟村</t>
  </si>
  <si>
    <t>立砌砖硬化村内道路4430m，(其中村内道路4000m,宽度为2.2m;村组道路430m,宽度为3m。）石砌溢洪道72m。帮畔长20m，均高2.3m。生产道路4000m，宽3.5m</t>
  </si>
  <si>
    <t>5700001135700104</t>
  </si>
  <si>
    <t>石咀驿镇宋家坪村村内道路建设项目</t>
  </si>
  <si>
    <t>石咀驿镇宋家坪村</t>
  </si>
  <si>
    <t>立砌砖硬化村内7000m，宽2m</t>
  </si>
  <si>
    <t>5700001179397166</t>
  </si>
  <si>
    <t>清涧县店则沟镇西北山村冯家梁沟淤地坝除险加固工程</t>
  </si>
  <si>
    <t>店则沟镇西北山村</t>
  </si>
  <si>
    <t>坝高13m，顶宽4m，顶长54m，溢洪道长72.75m</t>
  </si>
  <si>
    <t>1、权属村集体经济。
2、增加耕地面积，群众用于小杂粮种植。
3、村集体经济分红新建淤地坝1座、增加耕地面积52.5亩，增产玉米6090公斤，每年增收13500元</t>
  </si>
  <si>
    <t>淤地坝加固</t>
  </si>
  <si>
    <t>5700001172492313</t>
  </si>
  <si>
    <t>清涧县店则沟镇崖腰村正沟淤地坝除险加固工程</t>
  </si>
  <si>
    <t>坝高14m，顶宽4m，顶长46m，溢洪道长65.24m</t>
  </si>
  <si>
    <t>1、权属村集体经济。
2、增加耕地面积，群众用于小杂粮种植。
3、村集体经济分红除险加固淤地坝1座、增加耕地面积38亩，增产玉米13300公斤，每年增收39900元</t>
  </si>
  <si>
    <t>5700001172492422</t>
  </si>
  <si>
    <t>清涧县店则沟镇榆皮沟村正沟淤地坝除险加固工程</t>
  </si>
  <si>
    <t>店则沟镇榆皮沟村</t>
  </si>
  <si>
    <t>坝高16m，顶宽4m，顶长63m，溢洪道长62.83m</t>
  </si>
  <si>
    <t>1、权属村集体经济。
2、增加耕地面积，群众用于小杂粮种植。
3、村集体经济分红除险加固淤地坝1座、增加耕地面积45亩，增产玉米15750公斤，每年增收47250元</t>
  </si>
  <si>
    <t>5700001172492619</t>
  </si>
  <si>
    <t>清涧县解家沟镇马家塔村井沟淤地坝除险加固工程</t>
  </si>
  <si>
    <t>坝高19m，顶宽4m，顶长68m，溢洪道长86.31m</t>
  </si>
  <si>
    <t>1、权属村集体经济。
2、增加耕地面积，群众用于小杂粮种植。
3、村集体经济分红除险加固淤地坝1座、增加耕地面积60亩，增产玉米7000公斤，每年增收21000元</t>
  </si>
  <si>
    <t>5700001172492958</t>
  </si>
  <si>
    <t>解家沟镇白家川村柳沟淤地坝工程</t>
  </si>
  <si>
    <t>坝高15m，顶宽5m，顶长60m，溢洪道长45m</t>
  </si>
  <si>
    <t>1、权属村集体经济。
2、增加耕地面积，群众用于小杂粮种植。
3、村集体经济分红除险加固淤地坝1座、增加耕地面积60亩，增产玉米21000公斤，每年增收63000元</t>
  </si>
  <si>
    <t>5700001154050415</t>
  </si>
  <si>
    <t>清涧县解家沟镇官道山村上山沟淤地坝除险加固工程</t>
  </si>
  <si>
    <t>解家沟镇官道山村</t>
  </si>
  <si>
    <t>坝高14m，顶宽4m，顶长46m，溢洪道长66.65m</t>
  </si>
  <si>
    <t>5700001172493193</t>
  </si>
  <si>
    <t>清涧县解家沟镇解家沟村泥塔沟淤地坝除险加固工程</t>
  </si>
  <si>
    <t>解家沟镇解家沟村</t>
  </si>
  <si>
    <t>坝高12m，顶宽4m，顶长54m，溢洪道长70.93m</t>
  </si>
  <si>
    <t>1、权属村集体经济。
2、增加耕地面积，群众用于小杂粮种植。
3、村集体经济分红除险加固淤地坝1座、增加耕地面积131.4亩，产高粱5500公斤、玉米9500公斤，每年增收3200元</t>
  </si>
  <si>
    <t>5700001172493523</t>
  </si>
  <si>
    <t>清涧县宽州镇陈家塔村佛天山河淤地坝除险加固工程</t>
  </si>
  <si>
    <t>坝高17m，顶宽4m，顶长55m，涵洞长51m</t>
  </si>
  <si>
    <t>1、权属村集体经济。
2、增加耕地面积，群众用于小杂粮种植。
3、村集体经济分红除险加固淤地坝1座、增加耕地面积51亩，增产玉米17850公斤，每年增收53550元</t>
  </si>
  <si>
    <t>5700001172494066</t>
  </si>
  <si>
    <t>清涧县宽州镇李家沟村正沟坝淤地坝除险加固工程</t>
  </si>
  <si>
    <t>宽州镇李家沟村</t>
  </si>
  <si>
    <t>坝高18.5m，顶宽4m，顶长57m，涵洞长81m</t>
  </si>
  <si>
    <t>1、权属村集体经济。
2、增加耕地面积，群众用于小杂粮种植。
3、村集体经济分红除险加固淤地坝1座、增加耕地面积56亩，产高粱19600公斤，每年增收58800元</t>
  </si>
  <si>
    <t>5700001172494265</t>
  </si>
  <si>
    <t>清涧县宽州镇任家洼村环山沟淤地坝除险加固工程</t>
  </si>
  <si>
    <t>宽州镇任家洼村</t>
  </si>
  <si>
    <t>坝高11m，顶宽4m，顶长46m，溢洪道长65.09m</t>
  </si>
  <si>
    <t>1、权属村集体经济。
2、增加耕地面积，群众用于小杂粮种植。
3、村集体经济分红除险加固淤地坝1座、增加耕地面积9亩，增产玉米1044公斤，每年增收3000元</t>
  </si>
  <si>
    <t>5700001172494625</t>
  </si>
  <si>
    <t>清涧县老舍古便民服务中心白李家河农业灌溉水源地治理项目</t>
  </si>
  <si>
    <t>1、砌石挡墙工程，2、沟道硬化工程。</t>
  </si>
  <si>
    <t>权属归村集体经济组织，1、加固河堤，保护人民财产安全。确保耕地安全。1、确保粮食安全，保证粮食增产40000公斤，增加收入160000元。</t>
  </si>
  <si>
    <t>5700001172494944</t>
  </si>
  <si>
    <t>清涧县李家塔镇惠家园则村管道峁沟坝淤地坝除险加固工程</t>
  </si>
  <si>
    <t>坝高10m，顶宽5m，顶长50m，溢洪道长45m</t>
  </si>
  <si>
    <t>5700001154052444</t>
  </si>
  <si>
    <t>清涧县李家塔镇李家川村后沟坝淤地坝除险加固工程</t>
  </si>
  <si>
    <t>坝高13m，顶宽4m，顶长60m，溢洪道长62.14m</t>
  </si>
  <si>
    <t>1、权属村集体经济。
2、增加耕地面积，群众用于小杂粮种植。
3、村集体经济分红除险加固淤地坝1座、增加耕地面积64.5亩，产高粱3842公斤、玉米4000公斤，每年增收20000元</t>
  </si>
  <si>
    <t>5700001172495263</t>
  </si>
  <si>
    <t>清涧县李家塔镇李家坪村葡萄嘴沟淤地坝除险加固工程</t>
  </si>
  <si>
    <t>李家塔镇李家坪村</t>
  </si>
  <si>
    <t>坝高16m，顶宽4m，顶长52m，涵洞长36m</t>
  </si>
  <si>
    <t>1、权属村集体经济。
2、增加耕地面积，群众用于小杂粮种植。
3、村集体经济分红除险加固淤地坝1座、增加耕地面积75亩，增产玉米8000公斤，每年增收20000元</t>
  </si>
  <si>
    <t>5700001172495518</t>
  </si>
  <si>
    <t>清涧县李家塔镇李家坪村庙山沟淤地坝除险加固工程</t>
  </si>
  <si>
    <t>坝高16m，顶宽4m，顶长69m，溢洪道长76.94m</t>
  </si>
  <si>
    <t>1、权属村集体经济。
2、增加耕地面积，群众用于小杂粮种植。
3、村集体经济分红除险加固淤地坝1座、增加耕地面积64.5亩，产高粱10000公斤、玉米12575公斤，每年增收67725元</t>
  </si>
  <si>
    <t>5700001172495938</t>
  </si>
  <si>
    <t>清涧县李家塔镇西里洼村劳峁沟淤地坝除险加固工程</t>
  </si>
  <si>
    <t>李家塔镇西里洼村</t>
  </si>
  <si>
    <t>坝高15m，顶宽4m，顶长39.4m，卧管高度14.3m，放水涵管ф800长54m，明渠长41m</t>
  </si>
  <si>
    <t>1、权属村集体经济。
2、增加耕地面积，群众用于小杂粮种植。
3、村集体经济分红除险加固淤地坝1座、增加耕地面积15亩，增产玉米1740公斤，每年增收3800元</t>
  </si>
  <si>
    <t>5700001172496222</t>
  </si>
  <si>
    <t>清涧县李家塔镇张家沟村峁岔沟坝淤地坝除险加固工程</t>
  </si>
  <si>
    <t>李家塔镇张家沟村</t>
  </si>
  <si>
    <t>坝高13m，顶宽5m，顶长47m，溢洪道长94.5m</t>
  </si>
  <si>
    <t>1、权属村集体经济。
2、增加耕地面积，群众用于小杂粮种植。
3、村集体经济分红除险加固淤地坝1座、增加耕地面积75亩，产高粱3000公斤、玉米5700公斤，每年增收24000元</t>
  </si>
  <si>
    <t>5700001172496389</t>
  </si>
  <si>
    <t>清涧县寺则河二郞岔区段山洪沟治理工程</t>
  </si>
  <si>
    <t>石咀驿镇二郞岔村</t>
  </si>
  <si>
    <t>新修坡式护岸2049m,新修防洪道路2049m，农桥5座。</t>
  </si>
  <si>
    <t>权属归村集体经济组织，改善农民生产生活条件,增强防洪抗灾能力改善贫困群众生产、生活交通不便问题，降低洪灾发生概率。</t>
  </si>
  <si>
    <t>5700001172496507</t>
  </si>
  <si>
    <t>清涧县折家坪镇王化家沟村鲁家沟淤地坝除险加固工程</t>
  </si>
  <si>
    <t>折家坪镇王化家沟村</t>
  </si>
  <si>
    <t>坝高17.5m，顶宽5m，顶长57m，溢洪道长75.5m</t>
  </si>
  <si>
    <t>1、权属村集体经济。
2、增加耕地面积，群众用于小杂粮种植。
3、村集体经济分红新建淤地坝1座、增加耕地面积60亩，增产玉米6200公斤，每年增收14000元</t>
  </si>
  <si>
    <t>5700001172496586</t>
  </si>
  <si>
    <t>清涧县下廿里铺镇梁家岔村杨家沟淤地坝除险加固工程</t>
  </si>
  <si>
    <t>下廿里铺镇梁家岔村</t>
  </si>
  <si>
    <t>坝高9m，顶宽5m，顶长64m，溢洪道长46.5m</t>
  </si>
  <si>
    <t>2、增加耕地面积，群众用于小杂粮种植。</t>
  </si>
  <si>
    <t>5700001172496715</t>
  </si>
  <si>
    <t>清涧县下廿里铺镇梁家岔村小沟淤地坝除险加固工程</t>
  </si>
  <si>
    <t>坝高5m，顶宽4m，顶长41m，溢洪道长106m</t>
  </si>
  <si>
    <t>3、村集体经济分红新建淤地坝1座、增加耕地面积60亩，增产玉米6200公斤，每年增收14000元</t>
  </si>
  <si>
    <t>5700001172496797</t>
  </si>
  <si>
    <t>清涧县折家坪镇惠家岔村南沟淤地坝除险加固工程</t>
  </si>
  <si>
    <t>折家坪镇惠家岔村</t>
  </si>
  <si>
    <t>坝高11m，顶宽4m，顶长81m，溢洪道长84.5m</t>
  </si>
  <si>
    <t>1、权属村集体经济。
2、增加耕地面积，群众用于小杂粮种植。
3、村集体经济分红除险加固淤地坝1座、增加耕地面积35亩，增产玉米12250公斤，每年增收30750元</t>
  </si>
  <si>
    <t>5700001172497313</t>
  </si>
  <si>
    <t>清涧县折家坪镇井道咀村中庄淤地坝除险加固工程</t>
  </si>
  <si>
    <t>折家坪镇井道咀村</t>
  </si>
  <si>
    <t>坝高18m，顶宽5m，顶长61m，放水涵管长50m</t>
  </si>
  <si>
    <t>1、权属村集体经济。
2、增加耕地面积，群众用于小杂粮种植。
3、村集体经济分红除险加固淤地坝1座、增加耕地面积67.5亩，增产玉米5220公斤，每年增收15000元</t>
  </si>
  <si>
    <t>5700001172497479</t>
  </si>
  <si>
    <t>清涧县折家坪镇井道咀村存则沟淤地坝除险加固工程</t>
  </si>
  <si>
    <t>坝高13m，顶宽4m，顶长33m，溢洪道长50.15m</t>
  </si>
  <si>
    <t>1、权属村集体经济。
2、增加耕地面积，群众用于小杂粮种植。
3、村集体经济分红除险加固淤地坝1座、增加耕地面积15.15亩，增产玉米1757.4公斤，每年增收4000元</t>
  </si>
  <si>
    <t>5700001172496994</t>
  </si>
  <si>
    <t>清涧县折家坪镇桃岭山村寨则沟淤地坝除险加固工程</t>
  </si>
  <si>
    <t>坝高18.5m，顶宽4m，顶长64m，溢洪道长79.5m</t>
  </si>
  <si>
    <t>1、权属村集体经济。
2、增加耕地面积，群众用于小杂粮种植。
3、村集体经济分红除险加固淤地坝1座、增加耕地面积39亩，增产玉米13650公斤，每年增收40950元</t>
  </si>
  <si>
    <t>5700001172497763</t>
  </si>
  <si>
    <t>高杰村镇高坪洼村饮水安全巩固提升工程</t>
  </si>
  <si>
    <t>高杰村镇高坪洼村</t>
  </si>
  <si>
    <t>机房1间，三相电410m，电动卷压器1套，管网1100米，</t>
  </si>
  <si>
    <t>权属归村集体经济组织，巩固提升25户，74人，其中脱贫户9户，24人的饮水质量</t>
  </si>
  <si>
    <t>水池、管网</t>
  </si>
  <si>
    <t>5700001172498026</t>
  </si>
  <si>
    <t>高杰村镇李家崖村饮水巩固提升工程</t>
  </si>
  <si>
    <t>高杰村镇李家崖村</t>
  </si>
  <si>
    <t>大口机井2口，50m³蓄水池1座，配电房2间，引水渠86m，20m³蓄水池（钢筋混凝土结构），外挡墙砌石168m，石方开挖116m³，配电房1间，变压器1台，三项输电线路1360m，350扬程水泵1台，管网4900m</t>
  </si>
  <si>
    <t>权属归村集体经济组织，巩固提升213户，743人，其中脱贫户72户，191人的饮水质量</t>
  </si>
  <si>
    <t>机房、管网</t>
  </si>
  <si>
    <t>5700001154063551</t>
  </si>
  <si>
    <t>高杰村镇麻家山村饮水安全巩固提升工程</t>
  </si>
  <si>
    <t>高杰村镇麻家山村</t>
  </si>
  <si>
    <r>
      <rPr>
        <sz val="10"/>
        <rFont val="宋体"/>
        <charset val="134"/>
      </rPr>
      <t>20m</t>
    </r>
    <r>
      <rPr>
        <vertAlign val="superscript"/>
        <sz val="10"/>
        <rFont val="宋体"/>
        <charset val="134"/>
      </rPr>
      <t>3</t>
    </r>
    <r>
      <rPr>
        <sz val="10"/>
        <rFont val="宋体"/>
        <charset val="134"/>
      </rPr>
      <t>水源水池1座、管网400米，恢复管网3500m，</t>
    </r>
  </si>
  <si>
    <t>权属归村集体经济组织，巩固提升176户，555人，其中脱贫户64户，196人的饮水质量</t>
  </si>
  <si>
    <t>水源、蓄水池、管网</t>
  </si>
  <si>
    <t>5700001172498110</t>
  </si>
  <si>
    <t>高杰村镇辛关村、王家河村饮水巩固提升工程</t>
  </si>
  <si>
    <t>高杰村镇辛关村、王家河村</t>
  </si>
  <si>
    <t>维修高位蓄水池1座，水泵2台，管网4990m</t>
  </si>
  <si>
    <t>权属归村集体经济组织，巩固提升300户，974人，其中脱贫户91户，261人的饮水质量</t>
  </si>
  <si>
    <t>5700001154065890</t>
  </si>
  <si>
    <t>解家沟镇刘家山村龙耳沟自然村、石沟里村饮水安全巩固提升工程</t>
  </si>
  <si>
    <t>解家沟镇刘家山村龙耳沟自然村、石沟里村</t>
  </si>
  <si>
    <t>更换GBdn32镀锌管500米、管网1400米，配水泵5台</t>
  </si>
  <si>
    <t>权属归村集体经济组织，巩固提升113户，369人，其中脱贫户34户，105人的饮水质量</t>
  </si>
  <si>
    <t>蓄水池、水泵、管网</t>
  </si>
  <si>
    <t>5700001172498223</t>
  </si>
  <si>
    <t>宽州镇韩家硷村、玉家河镇李家畔村饮水安全机井工程</t>
  </si>
  <si>
    <t>宽州镇韩家硷村、玉家河镇李家畔村</t>
  </si>
  <si>
    <t>Φ273机井1眼，Φ244机井1眼，管网300米</t>
  </si>
  <si>
    <t>权属归村集体经济组织，巩固提升130户，429人，其中脱贫户47户，122人的饮水质量</t>
  </si>
  <si>
    <t>5700001172498266</t>
  </si>
  <si>
    <t>宽州镇上刘家川等村饮水巩固提升工程</t>
  </si>
  <si>
    <t>更换管网4320米，水源水池一座，高位水池一座</t>
  </si>
  <si>
    <t>权属归村集体经济组织，巩固提升62户，169人，其中脱贫户189户，610人的饮水质量</t>
  </si>
  <si>
    <t>水井、管网</t>
  </si>
  <si>
    <t>5700001154099331</t>
  </si>
  <si>
    <t>老舍古便民服务中心石硷里等村饮水巩固提升工程</t>
  </si>
  <si>
    <t>老舍古便民服务中心石硷里</t>
  </si>
  <si>
    <t>高位水池1座，蓄水池维修2座，管网维修更换11180m，水泵2台</t>
  </si>
  <si>
    <t>权属归村集体经济组织，巩固提升115户，311人，其中脱贫户227户，715人的饮水质量</t>
  </si>
  <si>
    <t>管网、水泵</t>
  </si>
  <si>
    <t>5700001154101471</t>
  </si>
  <si>
    <t>老舍古寨山石坪村、寨山里村、白李家河村饮水安全巩固提升工程</t>
  </si>
  <si>
    <t>老舍古寨山石坪村、寨山里村、白李家河村</t>
  </si>
  <si>
    <t>新建20m3高位蓄水池二个、管道6000米</t>
  </si>
  <si>
    <t>权属归村集体经济组织，巩固提升379户，1057人，其中脱贫户152户，382人的饮水质量</t>
  </si>
  <si>
    <t>蓄水池、管网</t>
  </si>
  <si>
    <t>5700001172498554</t>
  </si>
  <si>
    <t>李家塔镇郝家沟、交草沟、刘家圪崂村、下山里曹家塔村饮水安全巩固提升工程</t>
  </si>
  <si>
    <t>李家塔镇郝家沟、交草沟、刘家圪崂村、下山里曹家塔村</t>
  </si>
  <si>
    <t>新建12m3水源水池两座、20m3高位蓄水池一座、管网1600米</t>
  </si>
  <si>
    <t>权属归村集体经济组织，巩固提升227户，916人，其中脱贫户78户，168人的饮水质量</t>
  </si>
  <si>
    <t>机井、管网</t>
  </si>
  <si>
    <t>5700001154116624</t>
  </si>
  <si>
    <t>石咀驿镇石咀驿村、慕家河村、寺则河村、宋家坪村、陈家河村饮水安全巩固提升工程</t>
  </si>
  <si>
    <t>石咀驿镇石咀驿村、慕家河村、寺则河村、宋家坪村、陈家河村</t>
  </si>
  <si>
    <t>Φ160水井7口，配电房7座、管网1600米</t>
  </si>
  <si>
    <t>权属归村集体经济组织，巩固提升脱贫户7户，21人的饮水质量</t>
  </si>
  <si>
    <t>管网、水池</t>
  </si>
  <si>
    <t>5700001154117689</t>
  </si>
  <si>
    <t>石盘便民服务中心郭家峁自然村饮水安全巩固提升工程</t>
  </si>
  <si>
    <t>石盘便民服务中心郭家峁</t>
  </si>
  <si>
    <t>更换GBdn32镀锌管200米、管网200米1.5*1.5支墩6个</t>
  </si>
  <si>
    <t>权属归村集体经济组织，巩固提升93户，253人，其中脱贫户41户，121人的饮水质量</t>
  </si>
  <si>
    <t>5700001172498638</t>
  </si>
  <si>
    <t>双庙便民服务中心高家畔村饮水安全巩固提升工程</t>
  </si>
  <si>
    <t>双庙便民服务中心高家畔村</t>
  </si>
  <si>
    <t>新建20m3蓄水池一座，新建河道施工道路420米，运送石方9980立方米</t>
  </si>
  <si>
    <t>水池、管网、水泵</t>
  </si>
  <si>
    <t>5700001154121791</t>
  </si>
  <si>
    <t>双庙便民服务中心南坬村饮水安全巩固提升工程</t>
  </si>
  <si>
    <t>双庙便民服务中心南坬村</t>
  </si>
  <si>
    <t>新建6m3蓄水池一座，开挖淤泥486米，更换管道650米</t>
  </si>
  <si>
    <t>5700001154136961</t>
  </si>
  <si>
    <t>双庙便民服务中心徐家畔村饮水安全灌溉工程</t>
  </si>
  <si>
    <t>双庙便民服务中心徐家畔村</t>
  </si>
  <si>
    <t>修建200m3蓄水池一座</t>
  </si>
  <si>
    <t>权属归村集体经济组织，巩固提升102户，348人，其中脱贫户50户，159人的饮水质量</t>
  </si>
  <si>
    <t>5700001172498875</t>
  </si>
  <si>
    <t>玉家河镇马家畔村饮水安全巩固提升工程</t>
  </si>
  <si>
    <t>玉家河镇马家畔村</t>
  </si>
  <si>
    <t>新建12m3集水池一座、更换GBdn32镀锌管150米，管网600米</t>
  </si>
  <si>
    <t>5700001154148100</t>
  </si>
  <si>
    <t>折家坪镇西马家沟村、吕家河村、徐家沟村、高杰村井家山自然村饮水安全巩固提升工程</t>
  </si>
  <si>
    <t>折家坪镇西马家沟村、吕家河村、徐家沟村、高杰村井家山</t>
  </si>
  <si>
    <t>Φ160水井三口、6m3水源水池二座、管网1600米</t>
  </si>
  <si>
    <t>水池、蓄水池、管网</t>
  </si>
  <si>
    <t>5700001172365487</t>
  </si>
  <si>
    <t>2021年清涧县农村饮水安全维修、维护提升工程</t>
  </si>
  <si>
    <t>水源水池7座，水井6口，高位蓄水池8座，管网5900m</t>
  </si>
  <si>
    <t>权属归村集体经济组织，巩固提升1107户，3459人，其中脱贫户391户，871人的饮水质量</t>
  </si>
  <si>
    <t>5700001172365939</t>
  </si>
  <si>
    <t>乐堂堡便民服务中心饮水巩固提升工程</t>
  </si>
  <si>
    <t>乐堂堡便民服务中心</t>
  </si>
  <si>
    <t>水源水池1座，水井2口，高位蓄水池1座，管网1900米</t>
  </si>
  <si>
    <t>巩权属归村集体经济组织，固提升298户，974人，其中脱贫户101户，388人的饮水质量</t>
  </si>
  <si>
    <t>水井、配电、管网</t>
  </si>
  <si>
    <t>5700001172486892</t>
  </si>
  <si>
    <t>2021年交通局下廿里铺镇双庙便民服务中心沿黄公路至安家畔水毁修复工程</t>
  </si>
  <si>
    <t>双庙河便民服务中心安家畔村</t>
  </si>
  <si>
    <t>道路水毁修复2公里其中处理砼板5处处理路基深陷3处边沟脱空处理350米修复涵洞1道处理挡墙1处</t>
  </si>
  <si>
    <t>权属归村集体经济组织，完成道路修复2公里，共涉及农户94户248人，其中建档立卡户36户97人，红枣丰产后，亩产量可达8000斤，每亩收入10000元。</t>
  </si>
  <si>
    <t>道路水毁修复</t>
  </si>
  <si>
    <t>5700001163970495</t>
  </si>
  <si>
    <t>2021年交通局下廿里铺镇双庙便民服务中心安家畔至贺家畔水毁修复工程</t>
  </si>
  <si>
    <t>道路水毁修复2公里处理砼板4处处理路基深陷2处边沟脱空处理500米修复涵洞1道</t>
  </si>
  <si>
    <t>权属归村集体经济组织，完成道路修复2公里，共涉及农户199户620人，其中建档立卡户78户248人，红枣丰产后，亩产量可达9000斤，每亩收入10000元。桃花岛每年吸引游客3000人每年带动产业收入100000元</t>
  </si>
  <si>
    <t>5700001163970213</t>
  </si>
  <si>
    <t>2021年交通局下廿里铺镇242国道至张家硷道路水毁修复工程</t>
  </si>
  <si>
    <t>道路水毁修复1公里处理砼板3处处理路基深陷3处边沟脱空处理600米修复涵洞1道</t>
  </si>
  <si>
    <t>权属归村集体经济组织，完成道路修复1公里，共涉及农户231户783人，其中建档立卡户42户117人，湖羊养殖基地，养殖10000只湖羊，年收入550000元。</t>
  </si>
  <si>
    <t>5700001172029514</t>
  </si>
  <si>
    <t>2021年交通局下廿里铺镇老柳卜至张家硷道路水毁修复工程</t>
  </si>
  <si>
    <t>道路水毁修复2公里处理砼板5处处理路基深陷2处边沟脱空处理400米修复涵洞1道</t>
  </si>
  <si>
    <t>权属归村集体经济组织，完成道路修复2公里，共涉及农户231户783人，其中建档立卡户42户117人，湖羊养殖基地，养殖10000只湖羊，年收入550000元。</t>
  </si>
  <si>
    <t>5700001163971838</t>
  </si>
  <si>
    <t>2021年交通局下廿里铺镇张家硷至湖羊养殖基地道路水毁修复工程</t>
  </si>
  <si>
    <t>道路水毁修复4.5公里处理砼板4处处理路基深陷2处边沟脱空处理800米修复涵洞2道</t>
  </si>
  <si>
    <t>权属归村集体经济组织，完成道路修复4.5公里，共涉及农户231户783人，其中建档立卡户42户117人，湖羊养殖基地，养殖10000只湖羊，年收入550000元。</t>
  </si>
  <si>
    <t>5700001163970937</t>
  </si>
  <si>
    <t>2021年交通局店则沟镇非贫困村水毁修复工程</t>
  </si>
  <si>
    <t>店则沟镇惠家园则、李家坪、莲花山、石家也、王家畔村</t>
  </si>
  <si>
    <t>道路水毁修复惠家园则0.5公里李家坪0.5公里莲花山3公里石家也1.5公里王家畔7.5公里处理砼板6处处理路基深陷5处边沟脱空处理700米修复涵洞2道</t>
  </si>
  <si>
    <t>权属归村集体经济组织，道路修复完成，方便店则沟镇6个村620户1654名群众出行、生产。完善基础设施</t>
  </si>
  <si>
    <t>5700001172049349</t>
  </si>
  <si>
    <t>2021年交通局店则沟镇贫困村水毁修复工程</t>
  </si>
  <si>
    <t>道路水毁修复峪口9公里处理砼板3处处理路基深陷2处边沟脱空处理400米修复涵洞1道</t>
  </si>
  <si>
    <t>权属归村集体经济组织，道路修复完成，方便店则沟镇峪口村125户534名群众出行、生产。完善基础设施</t>
  </si>
  <si>
    <t>5700001172055049</t>
  </si>
  <si>
    <t>2021年交通局高杰村镇非贫困村水毁修复工程</t>
  </si>
  <si>
    <t>高杰村镇高家坬、木家山、刘家山、袁家沟村</t>
  </si>
  <si>
    <t>道路水毁修复高家坬0.5公里木家山12公里刘家山7.5公里袁家沟0.5公里处理砼板6处处理路基深陷4处边沟脱空处理300米修复涵洞1道</t>
  </si>
  <si>
    <t>权属归村集体经济组织，道路修复完成，方便高杰村镇4个村1025户3558名群众出行、生产。完善基础设施</t>
  </si>
  <si>
    <t>5700001172056688</t>
  </si>
  <si>
    <t>2021年交通局高杰村镇贫困村水毁修复工程</t>
  </si>
  <si>
    <t>高杰村镇后坪、辛关村</t>
  </si>
  <si>
    <t>道路水毁修复辛关0.5公里后坪（刘家坬小组）4公里处理砼板2处处理路基深陷4处边沟脱空处理550米修复涵洞1道</t>
  </si>
  <si>
    <t>权属归村集体经济组织，道路修复完成，方便高杰村镇2个村352户1937名群众出行、生产。完善基础设施</t>
  </si>
  <si>
    <t>5700001164096593</t>
  </si>
  <si>
    <t>2021年交通局石咀驿镇郝家也便民中心贫困村水毁修复工程</t>
  </si>
  <si>
    <t>郝家墕便民服务中心高里寺、唐家河、郝家也村</t>
  </si>
  <si>
    <t>道路水毁修复高里寺0.5公里郝家也8公里唐家河6公里处理砼板6处处理路基深陷7处边沟脱空处理800米修复涵洞2道</t>
  </si>
  <si>
    <t>权属归村集体经济组织，道路修复完成，方便郝家也便民中心3个村756户2828名群众出行、生产。完善基础设施</t>
  </si>
  <si>
    <t>5700001172058826</t>
  </si>
  <si>
    <t>2021年交通局石咀驿镇郝家也便民中心非贫困村水毁修复工程</t>
  </si>
  <si>
    <t>郝家墕便民服务中心马兰岔、湫池沟、芝芳皋村</t>
  </si>
  <si>
    <t>道路水毁修复马兰岔2.6公里公里湫池沟2公里芝芳臯3公里处理砼板5处处理路基深陷2处边沟脱空处理700米修复涵洞1道</t>
  </si>
  <si>
    <t>权属归村集体经济组织，道路修复完成，方便郝家也便民中心3个村523户1587名群众出行、生产。完善基础设施</t>
  </si>
  <si>
    <t>5700001164102061</t>
  </si>
  <si>
    <t>2021年交通局解家沟镇非贫困村水毁修复工程</t>
  </si>
  <si>
    <t>解家沟镇白家川、张家川、贺家山、马家山、黄家畔、南沟里、榆山、辛家山村</t>
  </si>
  <si>
    <t>道路水毁修复白电路1公里公里贺家山马家山2.1公里黄家畔0.5公里南沟里0.5公里辛家山4公里榆山0.5公里处理砼板8处处理路基深陷6处边沟脱空处理800米修复涵洞3道</t>
  </si>
  <si>
    <t>权属归村集体经济组织，道路修复完成，方便解家沟镇8个村1215户3619名群众出行、生产。完善基础设施</t>
  </si>
  <si>
    <t>5700001164108609</t>
  </si>
  <si>
    <t>2021年交通局解家沟镇贫困村水毁修复工程</t>
  </si>
  <si>
    <t>解家沟镇二郎山、小马家山、薛家渠村</t>
  </si>
  <si>
    <t>道路水毁修复二郎山7公里公里小马家山0.8公里薛家渠0.5公里处理砼板5处处理路基深陷3处边沟脱空处理700米修复涵洞1道</t>
  </si>
  <si>
    <t>权属归村集体经济组织，道路修复完成，方便解家沟镇3个村495户1495名群众出行、生产。完善基础设施</t>
  </si>
  <si>
    <t>5700001164110389</t>
  </si>
  <si>
    <t>2021年交通局宽州镇非贫困村水毁修复工程</t>
  </si>
  <si>
    <t>宽州镇柏树坬、呼家河、大岔、王家沟村</t>
  </si>
  <si>
    <t>道路水毁修复柏树坬4公里呼家河0.5公里大岔（惠家庙）0.8公里王家沟2公里处理砼板6处处理路基深陷7处边沟脱空处理300米修复涵洞1道</t>
  </si>
  <si>
    <t>权属归村集体经济组织，道路修复完成，方便宽州镇4个村1254户3621名群众出行、生产。完善基础设施</t>
  </si>
  <si>
    <t>5700001172062377</t>
  </si>
  <si>
    <t>2021年交通局宽州镇贫困村水毁修复工程</t>
  </si>
  <si>
    <t>宽州镇苗家沟村</t>
  </si>
  <si>
    <t>道路水毁修复苗家沟1公里处理砼板2处处理路基深陷1处边沟脱空处理400米</t>
  </si>
  <si>
    <t>权属归村集体经济组织，道路修复完成，方便宽州镇苗家沟村260户619名群众出行、生产。完善基础设施</t>
  </si>
  <si>
    <t>5700001164113793</t>
  </si>
  <si>
    <t>2021年交通局玉家河镇老舍窠便民中心非贫困村水毁修复工程</t>
  </si>
  <si>
    <t>老舍古便民服务中心坬舍沟、邢家塔、寨山里村</t>
  </si>
  <si>
    <t>道路水毁修复坬舍沟2公里邢家塔3公里寨山里3公里处理砼板4处处理路基深陷2处边沟脱空处理500米修复涵洞1道</t>
  </si>
  <si>
    <t>权属归村集体经济组织，道路修复完成，方便老舍窠便民中心3个村535户1653名群众出行、生产。完善基础设施</t>
  </si>
  <si>
    <t>5700001164160152</t>
  </si>
  <si>
    <t>2021年交通局玉家河镇老舍窠便民中心贫困村水毁修复工程</t>
  </si>
  <si>
    <t>老舍古便民服务中心马家山村</t>
  </si>
  <si>
    <t>道路水毁修复马家山1公里处理砼板1处处理路基深陷2处边沟脱空处理200米</t>
  </si>
  <si>
    <t>权属归村集体经济组织，道路修复完成，方便老舍窠便民中心马家山村125户400名群众出行、生产。完善基础设施</t>
  </si>
  <si>
    <t>5700001164156908</t>
  </si>
  <si>
    <t>2021年交通局乐堂堡贫困村水毁修复工程</t>
  </si>
  <si>
    <t>乐堂堡便民服务中心高山河、麻则岔村</t>
  </si>
  <si>
    <t>道路水毁修复高山河村上挡墙0.5公里、麻则岔2公里处理砼板3处处理路基深陷2处边沟脱空处理500米修复涵洞1道</t>
  </si>
  <si>
    <t>权属归村集体经济组织，道路修复完成，方便乐堂堡便民中心2个村510户1410名群众出行、生产。完善基础设施</t>
  </si>
  <si>
    <t>5700001172066731</t>
  </si>
  <si>
    <t>2021年交通局乐堂堡非贫困村水毁修复工程</t>
  </si>
  <si>
    <t>道路水毁修复涧沟峪2公里处理砼板3处处理路基深陷3处边沟脱空处理400米修复涵洞1道</t>
  </si>
  <si>
    <t>权属归村集体经济组织，道路修复完成，方便乐堂堡便民中心涧沟峪村220户668名群众出行、生产。完善基础设施</t>
  </si>
  <si>
    <t>5700001172067871</t>
  </si>
  <si>
    <t>2021年交通局李家塔非贫困村水毁修复工程</t>
  </si>
  <si>
    <t>李家塔镇陈家山、大舍古、东拉河、东拉河、榆树腰村</t>
  </si>
  <si>
    <t>道路水毁修复陈家山村4公里、大舍古0.5公里、东拉河3公里、东拉河1.5公里、榆树腰3.5公里处理砼板7处处理路基深陷5处边沟脱空处理700米修复涵洞2道</t>
  </si>
  <si>
    <t>权属归村集体经济组织，道路修复完成，方便李家塔镇5个村998户3183名群众出行、生产。完善基础设施</t>
  </si>
  <si>
    <t>5700001172069164</t>
  </si>
  <si>
    <t>2021年交通局李家塔贫困村水毁修复工程</t>
  </si>
  <si>
    <t>李家塔镇樊家岔、韩家沟、韩家坪则、韩家辛庄村</t>
  </si>
  <si>
    <t>道路水毁修复樊家岔村5.5公里、韩家沟村0.2公里、韩家坪则村6.1公里、韩家辛庄村5公里处理砼板7处处理路基深陷8处边沟脱空处理800米修复涵洞2道</t>
  </si>
  <si>
    <t>权属归村集体经济组织，道路修复完成，方便李家塔镇4个村952户2895名群众出行、生产。完善基础设施</t>
  </si>
  <si>
    <t>5700001172072695</t>
  </si>
  <si>
    <t>2021年交通局石咀驿贫困村水毁修复工程</t>
  </si>
  <si>
    <t>石咀驿镇王家堡、徐家河村</t>
  </si>
  <si>
    <t>道路水毁修复王家堡1公里、徐家河0.5公里处理砼板5处处理路基深陷5处边沟脱空处理500米修复涵洞1道</t>
  </si>
  <si>
    <t>权属归村集体经济组织，道路修复完成，方便石咀驿镇2个村620户1949名群众出行、生产。完善基础设施</t>
  </si>
  <si>
    <t>5700001172073534</t>
  </si>
  <si>
    <t>2021年交通局石盘非贫困村水毁修复工程</t>
  </si>
  <si>
    <t>石盘便民服务中心刘家畔村</t>
  </si>
  <si>
    <t>道路水毁修复刘家畔（沿黄路至刘家畔村）3公里处理砼板3处处理路基深陷3处边沟脱空处理550米修复涵洞1道</t>
  </si>
  <si>
    <t>权属归村集体经济组织，道路修复完成，方便石盘便民中心刘家畔村820户264名群众出行、生产。完善基础设施</t>
  </si>
  <si>
    <t>5700001164315575</t>
  </si>
  <si>
    <t>2021年交通局下廿里铺镇双庙便民中心贫困村水毁修复工程</t>
  </si>
  <si>
    <t>双庙河便民服务中心呼家山、惠家沟、惠王村、双庙河村</t>
  </si>
  <si>
    <t>道路水毁修复呼家山5公里、惠家沟2.6公里、惠王村0.5公里、双庙河6公里、处理砼板6处处理路基深陷6处边沟脱空处理600米修复涵洞2道</t>
  </si>
  <si>
    <t>权属归村集体经济组织，道路修复完成，方便双庙便民中心4个村862户1977名群众出行、生产。完善基础设施</t>
  </si>
  <si>
    <t>5700001164322285</t>
  </si>
  <si>
    <t>2021年交通局下廿里铺镇双庙便民中心非贫困村水毁修复工程</t>
  </si>
  <si>
    <t>双庙河便民服务中心石家河、王家沟村</t>
  </si>
  <si>
    <t>道路水毁修复石家河2公里、王家沟7.8公里处理砼板5处处理路基深陷3处边沟脱空处理500米修复涵洞1道下档墙一处</t>
  </si>
  <si>
    <t>权属归村集体经济组织，道路修复完成，方便双庙便民中心2个村265户755名群众出行、生产。完善基础设施</t>
  </si>
  <si>
    <t>5700001172076032</t>
  </si>
  <si>
    <t>2021年交通局下廿里铺镇贫困村水毁修复工程</t>
  </si>
  <si>
    <t>下廿里铺镇高家硷村</t>
  </si>
  <si>
    <t>道路水毁修复高家硷3.2公里处理砼板5处处理路基深陷1处边沟脱空处理200米</t>
  </si>
  <si>
    <t>权属归村集体经济组织，道路修复完成，方便下廿里铺镇高家硷村125户560名群众出行、生产。完善基础设施</t>
  </si>
  <si>
    <t>5700001164327422</t>
  </si>
  <si>
    <t>2021年交通局下廿里铺镇非贫困村水毁修复工程</t>
  </si>
  <si>
    <t>下廿里铺镇贺家塬村</t>
  </si>
  <si>
    <t>道路水毁修复贺家塬0.5公里处理砼板5处处理路基深陷2处边沟脱空处理350米修复涵洞1道</t>
  </si>
  <si>
    <t>权属归村集体经济组织，道路修复完成，方便下廿里铺镇2个村383名群众出行、生产。完善基础设施</t>
  </si>
  <si>
    <t>5700001172077292</t>
  </si>
  <si>
    <t>2021年交通局玉家河镇非贫困村水毁修复工程</t>
  </si>
  <si>
    <t>玉家河镇贺家洼、李家畔、李家洼、舍峪里、王家坪村</t>
  </si>
  <si>
    <t>道路水毁修复贺家洼4公里、李家畔0.5公里、李家洼1.5公里、舍峪里0.5公里、王家坪2公里处理砼板6处处理路基深陷3处边沟脱空处理600米修复涵洞1道</t>
  </si>
  <si>
    <t>权属归村集体经济组织，道路修复完成，方便玉家河镇5个村810户2435名群众出行、生产。完善基础设施</t>
  </si>
  <si>
    <t>5700001164335062</t>
  </si>
  <si>
    <t>2021年交通局高杰村镇西白家畔至电站坝体道路建设项目</t>
  </si>
  <si>
    <t>高杰村镇西白家畔</t>
  </si>
  <si>
    <t>终点与第一段道路终点处顺接，前680米为新开线部分，剩余部分为3.5米旧土路拓宽部分，路线全长1.3公里，路基宽度为6.5米，路面为30cm厚天然砂砾路面</t>
  </si>
  <si>
    <t>权属归村集体经济组织，硬化道路1.3公里共涉及农户302户780人，其中建档立卡户84户198人，红枣丰产后，亩产量可达6000斤，每亩收入7000元。方便群众出行，改善群众生产条件。</t>
  </si>
  <si>
    <t>5700001179392990</t>
  </si>
  <si>
    <t>2021年交通局高杰村镇电站至胡昌坪红道路改造工程</t>
  </si>
  <si>
    <t>高杰村镇西白家畔（胡昌坪村）</t>
  </si>
  <si>
    <t>改造道路1.671公里设计为四级公路，路基宽6.5米路面为30厘米厚砂砾石宽6米涵洞10道</t>
  </si>
  <si>
    <t>权属归村集体经济组织硬化道路1.671公里共涉及农户302户780人，其中建档立卡户84户198人，红枣丰产后，亩产量可达7000斤，每亩收入8000元。方便群众出行，改善群众生产条件。</t>
  </si>
  <si>
    <t>5700001179393547</t>
  </si>
  <si>
    <t>2021年交通局玉家河镇贫困村水毁修复工程</t>
  </si>
  <si>
    <t>玉家河镇玉家河、赵家畔村</t>
  </si>
  <si>
    <t>道路水毁修复玉家河2公里、赵家畔2.5公里处理砼板3处处理路基深陷6处边沟脱空处理500米修复涵洞1道</t>
  </si>
  <si>
    <t>权属归村集体经济组织，道路修复完成，方便玉家河镇3个村470户1401名群众出行、生产。完善基础设施</t>
  </si>
  <si>
    <t>5700001164333243</t>
  </si>
  <si>
    <t>2021年交通局折家坪镇非贫困村水毁修复工程</t>
  </si>
  <si>
    <t>道路水毁修复西马家沟3.6公里处理砼板4处处理路基深陷3处边沟脱空处理600米修复涵洞2道</t>
  </si>
  <si>
    <t>权属归村集体经济组织，道路修复完成，方便折家坪镇西马家沟村260户788名群众出行、生产。完善基础设施</t>
  </si>
  <si>
    <t>5700001172079815</t>
  </si>
  <si>
    <t>2021年农业农村局宽州镇乐堂堡便民服务中心李家沟村人居环境整治村容村貌提升项目</t>
  </si>
  <si>
    <t>宽州镇乐堂堡便民服务中心李家沟村</t>
  </si>
  <si>
    <t>水泥路硬化2.45公里，其中1.55公里宽度为4.5米，0.9公里宽度为3.5米，厚度均为18厘米，边沟1.84公里，波型梁护栏400米，涵洞7道</t>
  </si>
  <si>
    <t>权属归村集体经济组织，道路硬化2.15公里，共涉及农户278户760人，其中建档立卡户83户246人，红梅杏丰产后，亩增产可达5200斤，每亩增加收入15000元，项目通车后受益人口达到3000人，方便群众出行，改善群众生产条件。</t>
  </si>
  <si>
    <t>人居环境</t>
  </si>
  <si>
    <t>5700001172214169</t>
  </si>
  <si>
    <t>2021年农业农村局宽州镇牛家湾村人居环境整治建设项目</t>
  </si>
  <si>
    <t>牛家湾村户道路硬化2km，移民搬迁上挡墙及排洪渠140m，以及村内污水管网建设。</t>
  </si>
  <si>
    <t>权属归村集体经济组织，使农村面貌发生明显 改变，农民生活环境得到较大改善，基本形成村容整洁、空气清新、道路通畅、生态 良好的农村环境。</t>
  </si>
  <si>
    <t>5700001172217303</t>
  </si>
  <si>
    <t>2021年农业农村局宽州镇韩家硷村人居环境整治村容村貌提升项目</t>
  </si>
  <si>
    <t>排洪渠工程：排洪渠长120m，净宽1m、高1.5，水泥预制承重盖板、路灯20盏，国境线隧道出入口环境整治国境线道路外侧人工平整土方，砖砌围墙850m，高0.6m。</t>
  </si>
  <si>
    <t>5700001172216999</t>
  </si>
  <si>
    <t>2021年农业农村局店则沟镇高家川村人居环境整治村容村貌提升项目</t>
  </si>
  <si>
    <t>建M7.5砂浆砌边沟260m、护面墙235m、砖围墙高1m，长460m。</t>
  </si>
  <si>
    <t>5700001172216778</t>
  </si>
  <si>
    <t>2021年农业农村局石咀驿镇郝家墕便民服务中心中心杨小慕家沟村人居环境整治村容村貌提升项目</t>
  </si>
  <si>
    <t>石咀驿镇郝家墕便民服务中心杨小慕家沟村</t>
  </si>
  <si>
    <t>购置3立方垃圾箱12个；100L塑料垃圾桶100个。</t>
  </si>
  <si>
    <t>5700001172494617</t>
  </si>
  <si>
    <t>2021年农业农村局下廿里铺镇韩家塬村人居环境整治村容村貌提升项目</t>
  </si>
  <si>
    <t>购置3立方垃圾箱14个；100L塑料垃圾桶80个。</t>
  </si>
  <si>
    <t>5700001172216497</t>
  </si>
  <si>
    <t>2021年农业农村局折家坪镇桃岭山村人居环境整治村容村貌提升项目</t>
  </si>
  <si>
    <t>购置3立方垃圾箱20个；100L塑料垃圾桶100个。</t>
  </si>
  <si>
    <t>5700001172216311</t>
  </si>
  <si>
    <t>2021年农业农村局解家沟镇郝村人居环境整治村容村貌提升项目</t>
  </si>
  <si>
    <t>5700001172216007</t>
  </si>
  <si>
    <t>2021年农业农村局李家塔镇惠家园则村人居环境整治村容村貌提升项目</t>
  </si>
  <si>
    <t>5700001172215821</t>
  </si>
  <si>
    <t>2021年农业农村局玉家河镇赵家坬村人居环境整治村容村貌提升项目</t>
  </si>
  <si>
    <t>玉家河镇赵家坬村</t>
  </si>
  <si>
    <t>理废弃房屋和残垣断壁、通村路残垣和卫生清理5处。</t>
  </si>
  <si>
    <t>5700001172215603</t>
  </si>
  <si>
    <t>2021年农业农村局解家沟镇石盘便民服务中心铁里沟村人居环境整治村容村貌提升项目</t>
  </si>
  <si>
    <t>解家沟镇石盘便民服务中心铁里沟村</t>
  </si>
  <si>
    <t>5700001172215257</t>
  </si>
  <si>
    <t>2021年农业农村局下廿里铺镇双庙河便民服务中心贺家畔村人居环境整治村容村貌提升项目</t>
  </si>
  <si>
    <t>下廿里铺镇双庙河便民服务中心贺家畔村</t>
  </si>
  <si>
    <t>砖护墙350m,高0.5-1.5m，垃圾清理工程。</t>
  </si>
  <si>
    <t>5700001172215020</t>
  </si>
  <si>
    <t>2021年农业农村局石咀驿镇盆则沟至西家川沿线人居环境整治村容村貌提升项目</t>
  </si>
  <si>
    <t>石咀驿镇盆则沟至西家川沿线村</t>
  </si>
  <si>
    <t>5700001172214870</t>
  </si>
  <si>
    <t>2021年农业农村局高杰村镇李家崖村人居环境整治村容村貌提升项目</t>
  </si>
  <si>
    <t>5700001172214616</t>
  </si>
  <si>
    <t>2021年农业农村局玉家河镇老舍古便民服务中心白李家河村人居环境整治村容村貌提升项目</t>
  </si>
  <si>
    <t>玉家河镇老舍古便民服务中心白李家河村</t>
  </si>
  <si>
    <t>改造窑洞面貌50孔，建砖围墙，路灯30盏。</t>
  </si>
  <si>
    <t>5700001172210100</t>
  </si>
  <si>
    <t>基础设施类合计</t>
  </si>
  <si>
    <t>总         计</t>
  </si>
</sst>
</file>

<file path=xl/styles.xml><?xml version="1.0" encoding="utf-8"?>
<styleSheet xmlns="http://schemas.openxmlformats.org/spreadsheetml/2006/main">
  <numFmts count="6">
    <numFmt numFmtId="176" formatCode="0.00_ "/>
    <numFmt numFmtId="177" formatCode="_-* #,##0_-;\-* #,##0_-;_-* &quot;-&quot;_-;_-@_-"/>
    <numFmt numFmtId="178" formatCode="0.00;[Red]0.00"/>
    <numFmt numFmtId="179" formatCode="_-&quot;￥&quot;* #,##0_-;\-&quot;￥&quot;* #,##0_-;_-&quot;￥&quot;* &quot;-&quot;_-;_-@_-"/>
    <numFmt numFmtId="180" formatCode="_-&quot;￥&quot;* #,##0.00_-;\-&quot;￥&quot;* #,##0.00_-;_-&quot;￥&quot;* &quot;-&quot;??_-;_-@_-"/>
    <numFmt numFmtId="181" formatCode="_-* #,##0.00_-;\-* #,##0.00_-;_-* &quot;-&quot;??_-;_-@_-"/>
  </numFmts>
  <fonts count="35">
    <font>
      <sz val="12"/>
      <name val="宋体"/>
      <charset val="134"/>
    </font>
    <font>
      <sz val="11"/>
      <name val="黑体"/>
      <charset val="134"/>
    </font>
    <font>
      <sz val="10"/>
      <name val="宋体"/>
      <charset val="134"/>
    </font>
    <font>
      <sz val="10"/>
      <color rgb="FFFF0000"/>
      <name val="宋体"/>
      <charset val="134"/>
    </font>
    <font>
      <b/>
      <sz val="11"/>
      <name val="黑体"/>
      <charset val="134"/>
    </font>
    <font>
      <sz val="18"/>
      <name val="方正小标宋简体"/>
      <charset val="134"/>
    </font>
    <font>
      <b/>
      <sz val="10"/>
      <name val="宋体"/>
      <charset val="134"/>
    </font>
    <font>
      <sz val="10"/>
      <name val="Courier New"/>
      <charset val="0"/>
    </font>
    <font>
      <sz val="11"/>
      <color indexed="8"/>
      <name val="黑体"/>
      <charset val="134"/>
    </font>
    <font>
      <sz val="11"/>
      <color indexed="8"/>
      <name val="宋体"/>
      <charset val="134"/>
    </font>
    <font>
      <sz val="12"/>
      <color indexed="8"/>
      <name val="宋体"/>
      <charset val="134"/>
    </font>
    <font>
      <b/>
      <sz val="11"/>
      <color indexed="8"/>
      <name val="宋体"/>
      <charset val="134"/>
    </font>
    <font>
      <sz val="10"/>
      <color indexed="8"/>
      <name val="宋体"/>
      <charset val="134"/>
    </font>
    <font>
      <sz val="18"/>
      <color rgb="FF000000"/>
      <name val="方正小标宋简体"/>
      <charset val="134"/>
    </font>
    <font>
      <sz val="22"/>
      <color indexed="8"/>
      <name val="方正小标宋简体"/>
      <charset val="134"/>
    </font>
    <font>
      <sz val="10"/>
      <color theme="1"/>
      <name val="宋体"/>
      <charset val="134"/>
    </font>
    <font>
      <b/>
      <sz val="11"/>
      <color indexed="9"/>
      <name val="宋体"/>
      <charset val="134"/>
    </font>
    <font>
      <b/>
      <sz val="13"/>
      <color indexed="54"/>
      <name val="宋体"/>
      <charset val="134"/>
    </font>
    <font>
      <sz val="11"/>
      <color indexed="10"/>
      <name val="宋体"/>
      <charset val="134"/>
    </font>
    <font>
      <i/>
      <sz val="11"/>
      <color indexed="23"/>
      <name val="宋体"/>
      <charset val="134"/>
    </font>
    <font>
      <b/>
      <sz val="11"/>
      <color indexed="54"/>
      <name val="宋体"/>
      <charset val="134"/>
    </font>
    <font>
      <u/>
      <sz val="12"/>
      <color indexed="36"/>
      <name val="宋体"/>
      <charset val="134"/>
    </font>
    <font>
      <sz val="11"/>
      <color indexed="16"/>
      <name val="宋体"/>
      <charset val="134"/>
    </font>
    <font>
      <sz val="11"/>
      <color indexed="9"/>
      <name val="宋体"/>
      <charset val="134"/>
    </font>
    <font>
      <b/>
      <sz val="11"/>
      <color indexed="63"/>
      <name val="宋体"/>
      <charset val="134"/>
    </font>
    <font>
      <b/>
      <sz val="15"/>
      <color indexed="54"/>
      <name val="宋体"/>
      <charset val="134"/>
    </font>
    <font>
      <b/>
      <sz val="18"/>
      <color indexed="54"/>
      <name val="宋体"/>
      <charset val="134"/>
    </font>
    <font>
      <u/>
      <sz val="12"/>
      <color indexed="12"/>
      <name val="宋体"/>
      <charset val="134"/>
    </font>
    <font>
      <sz val="11"/>
      <color indexed="19"/>
      <name val="宋体"/>
      <charset val="134"/>
    </font>
    <font>
      <sz val="11"/>
      <color indexed="62"/>
      <name val="宋体"/>
      <charset val="134"/>
    </font>
    <font>
      <sz val="11"/>
      <color indexed="17"/>
      <name val="宋体"/>
      <charset val="134"/>
    </font>
    <font>
      <sz val="11"/>
      <color indexed="53"/>
      <name val="宋体"/>
      <charset val="134"/>
    </font>
    <font>
      <b/>
      <sz val="11"/>
      <color indexed="53"/>
      <name val="宋体"/>
      <charset val="134"/>
    </font>
    <font>
      <sz val="11"/>
      <color theme="1"/>
      <name val="宋体"/>
      <charset val="134"/>
      <scheme val="minor"/>
    </font>
    <font>
      <vertAlign val="superscript"/>
      <sz val="10"/>
      <name val="宋体"/>
      <charset val="134"/>
    </font>
  </fonts>
  <fills count="20">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54"/>
        <bgColor indexed="64"/>
      </patternFill>
    </fill>
    <fill>
      <patternFill patternType="solid">
        <fgColor indexed="51"/>
        <bgColor indexed="64"/>
      </patternFill>
    </fill>
    <fill>
      <patternFill patternType="solid">
        <fgColor indexed="48"/>
        <bgColor indexed="64"/>
      </patternFill>
    </fill>
    <fill>
      <patternFill patternType="solid">
        <fgColor indexed="53"/>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44"/>
        <bgColor indexed="64"/>
      </patternFill>
    </fill>
    <fill>
      <patternFill patternType="solid">
        <fgColor indexed="42"/>
        <bgColor indexed="64"/>
      </patternFill>
    </fill>
    <fill>
      <patternFill patternType="solid">
        <fgColor indexed="24"/>
        <bgColor indexed="64"/>
      </patternFill>
    </fill>
    <fill>
      <patternFill patternType="solid">
        <fgColor indexed="27"/>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indexed="8"/>
      </left>
      <right/>
      <top/>
      <bottom style="thin">
        <color indexed="8"/>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4">
    <xf numFmtId="0" fontId="0" fillId="0" borderId="0">
      <alignment vertical="center"/>
    </xf>
    <xf numFmtId="179" fontId="0" fillId="0" borderId="0" applyFont="0" applyFill="0" applyBorder="0" applyAlignment="0" applyProtection="0">
      <alignment vertical="center"/>
    </xf>
    <xf numFmtId="0" fontId="9" fillId="13" borderId="0" applyNumberFormat="0" applyBorder="0" applyAlignment="0" applyProtection="0">
      <alignment vertical="center"/>
    </xf>
    <xf numFmtId="0" fontId="29" fillId="5" borderId="19" applyNumberFormat="0" applyAlignment="0" applyProtection="0">
      <alignment vertical="center"/>
    </xf>
    <xf numFmtId="180" fontId="0" fillId="0" borderId="0" applyFont="0" applyFill="0" applyBorder="0" applyAlignment="0" applyProtection="0">
      <alignment vertical="center"/>
    </xf>
    <xf numFmtId="177" fontId="0" fillId="0" borderId="0" applyFont="0" applyFill="0" applyBorder="0" applyAlignment="0" applyProtection="0">
      <alignment vertical="center"/>
    </xf>
    <xf numFmtId="0" fontId="9" fillId="7" borderId="0" applyNumberFormat="0" applyBorder="0" applyAlignment="0" applyProtection="0">
      <alignment vertical="center"/>
    </xf>
    <xf numFmtId="0" fontId="22" fillId="8" borderId="0" applyNumberFormat="0" applyBorder="0" applyAlignment="0" applyProtection="0">
      <alignment vertical="center"/>
    </xf>
    <xf numFmtId="181" fontId="0" fillId="0" borderId="0" applyFont="0" applyFill="0" applyBorder="0" applyAlignment="0" applyProtection="0">
      <alignment vertical="center"/>
    </xf>
    <xf numFmtId="0" fontId="23" fillId="7" borderId="0" applyNumberFormat="0" applyBorder="0" applyAlignment="0" applyProtection="0">
      <alignment vertical="center"/>
    </xf>
    <xf numFmtId="0" fontId="27"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0" fontId="9" fillId="14" borderId="16" applyNumberFormat="0" applyFont="0" applyAlignment="0" applyProtection="0">
      <alignment vertical="center"/>
    </xf>
    <xf numFmtId="0" fontId="23" fillId="5"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4" applyNumberFormat="0" applyFill="0" applyAlignment="0" applyProtection="0">
      <alignment vertical="center"/>
    </xf>
    <xf numFmtId="0" fontId="17" fillId="0" borderId="14" applyNumberFormat="0" applyFill="0" applyAlignment="0" applyProtection="0">
      <alignment vertical="center"/>
    </xf>
    <xf numFmtId="0" fontId="23" fillId="16" borderId="0" applyNumberFormat="0" applyBorder="0" applyAlignment="0" applyProtection="0">
      <alignment vertical="center"/>
    </xf>
    <xf numFmtId="0" fontId="20" fillId="0" borderId="18" applyNumberFormat="0" applyFill="0" applyAlignment="0" applyProtection="0">
      <alignment vertical="center"/>
    </xf>
    <xf numFmtId="0" fontId="23" fillId="5" borderId="0" applyNumberFormat="0" applyBorder="0" applyAlignment="0" applyProtection="0">
      <alignment vertical="center"/>
    </xf>
    <xf numFmtId="0" fontId="24" fillId="13" borderId="15" applyNumberFormat="0" applyAlignment="0" applyProtection="0">
      <alignment vertical="center"/>
    </xf>
    <xf numFmtId="0" fontId="32" fillId="13" borderId="19" applyNumberFormat="0" applyAlignment="0" applyProtection="0">
      <alignment vertical="center"/>
    </xf>
    <xf numFmtId="0" fontId="16" fillId="6" borderId="13" applyNumberFormat="0" applyAlignment="0" applyProtection="0">
      <alignment vertical="center"/>
    </xf>
    <xf numFmtId="0" fontId="9" fillId="17" borderId="0" applyNumberFormat="0" applyBorder="0" applyAlignment="0" applyProtection="0">
      <alignment vertical="center"/>
    </xf>
    <xf numFmtId="0" fontId="23" fillId="12" borderId="0" applyNumberFormat="0" applyBorder="0" applyAlignment="0" applyProtection="0">
      <alignment vertical="center"/>
    </xf>
    <xf numFmtId="0" fontId="31" fillId="0" borderId="20" applyNumberFormat="0" applyFill="0" applyAlignment="0" applyProtection="0">
      <alignment vertical="center"/>
    </xf>
    <xf numFmtId="0" fontId="11" fillId="0" borderId="17" applyNumberFormat="0" applyFill="0" applyAlignment="0" applyProtection="0">
      <alignment vertical="center"/>
    </xf>
    <xf numFmtId="0" fontId="30" fillId="17" borderId="0" applyNumberFormat="0" applyBorder="0" applyAlignment="0" applyProtection="0">
      <alignment vertical="center"/>
    </xf>
    <xf numFmtId="0" fontId="28" fillId="4" borderId="0" applyNumberFormat="0" applyBorder="0" applyAlignment="0" applyProtection="0">
      <alignment vertical="center"/>
    </xf>
    <xf numFmtId="0" fontId="9" fillId="3" borderId="0" applyNumberFormat="0" applyBorder="0" applyAlignment="0" applyProtection="0">
      <alignment vertical="center"/>
    </xf>
    <xf numFmtId="0" fontId="23" fillId="11"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23" fillId="6" borderId="0" applyNumberFormat="0" applyBorder="0" applyAlignment="0" applyProtection="0">
      <alignment vertical="center"/>
    </xf>
    <xf numFmtId="0" fontId="9" fillId="0" borderId="0" applyProtection="0">
      <alignment vertical="center"/>
    </xf>
    <xf numFmtId="0" fontId="23" fillId="10"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23" fillId="18" borderId="0" applyNumberFormat="0" applyBorder="0" applyAlignment="0" applyProtection="0">
      <alignment vertical="center"/>
    </xf>
    <xf numFmtId="0" fontId="23" fillId="15"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23" fillId="7" borderId="0" applyNumberFormat="0" applyBorder="0" applyAlignment="0" applyProtection="0">
      <alignment vertical="center"/>
    </xf>
    <xf numFmtId="0" fontId="33" fillId="0" borderId="0">
      <alignment vertical="center"/>
    </xf>
    <xf numFmtId="0" fontId="33" fillId="0" borderId="0">
      <alignment vertical="center"/>
    </xf>
  </cellStyleXfs>
  <cellXfs count="89">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Font="1" applyAlignment="1">
      <alignment horizontal="left" vertical="center"/>
    </xf>
    <xf numFmtId="0" fontId="0" fillId="0" borderId="0" xfId="0" applyFont="1" applyFill="1" applyBorder="1" applyAlignment="1">
      <alignment horizontal="left" vertical="center"/>
    </xf>
    <xf numFmtId="0" fontId="0" fillId="0" borderId="0" xfId="0" applyNumberFormat="1" applyFont="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wrapText="1"/>
    </xf>
    <xf numFmtId="176" fontId="4"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49" applyFont="1" applyFill="1" applyBorder="1" applyAlignment="1" applyProtection="1">
      <alignment horizontal="left" vertical="center" wrapText="1"/>
    </xf>
    <xf numFmtId="0" fontId="2" fillId="0" borderId="1" xfId="49" applyNumberFormat="1" applyFont="1" applyFill="1" applyBorder="1" applyAlignment="1" applyProtection="1">
      <alignment horizontal="center" vertical="center" wrapText="1"/>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 xfId="49" applyFont="1" applyFill="1" applyBorder="1" applyAlignment="1">
      <alignment horizontal="center" vertical="center" wrapText="1"/>
    </xf>
    <xf numFmtId="0" fontId="2" fillId="0" borderId="1" xfId="49" applyFont="1" applyFill="1" applyBorder="1" applyAlignment="1" applyProtection="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xf>
    <xf numFmtId="0" fontId="8" fillId="0" borderId="0" xfId="53" applyFont="1" applyFill="1" applyBorder="1" applyAlignment="1" applyProtection="1">
      <alignment vertical="center"/>
      <protection locked="0"/>
    </xf>
    <xf numFmtId="0" fontId="9" fillId="0" borderId="0" xfId="53" applyFont="1" applyFill="1" applyBorder="1" applyAlignment="1" applyProtection="1">
      <alignment vertical="center"/>
      <protection locked="0"/>
    </xf>
    <xf numFmtId="0" fontId="10" fillId="0" borderId="0" xfId="53" applyFont="1" applyFill="1" applyBorder="1" applyAlignment="1" applyProtection="1">
      <alignment vertical="center"/>
      <protection locked="0"/>
    </xf>
    <xf numFmtId="0" fontId="11" fillId="0" borderId="0" xfId="53" applyFont="1" applyFill="1" applyBorder="1" applyAlignment="1">
      <alignment vertical="center"/>
    </xf>
    <xf numFmtId="0" fontId="12" fillId="0" borderId="0" xfId="53" applyFont="1" applyFill="1" applyBorder="1" applyAlignment="1">
      <alignment vertical="center"/>
    </xf>
    <xf numFmtId="0" fontId="9" fillId="0" borderId="0" xfId="53" applyFont="1" applyFill="1" applyBorder="1" applyAlignment="1">
      <alignment vertical="center"/>
    </xf>
    <xf numFmtId="0" fontId="9" fillId="0" borderId="0" xfId="53" applyFont="1" applyFill="1" applyBorder="1" applyAlignment="1">
      <alignment horizontal="center" vertical="center"/>
    </xf>
    <xf numFmtId="0" fontId="8" fillId="0" borderId="0" xfId="53" applyFont="1" applyFill="1" applyBorder="1" applyAlignment="1" applyProtection="1">
      <alignment horizontal="center" vertical="center"/>
      <protection locked="0"/>
    </xf>
    <xf numFmtId="0" fontId="13" fillId="0" borderId="0" xfId="53" applyFont="1" applyFill="1" applyBorder="1" applyAlignment="1" applyProtection="1">
      <alignment horizontal="center" vertical="center"/>
      <protection locked="0"/>
    </xf>
    <xf numFmtId="0" fontId="14" fillId="0" borderId="0" xfId="53" applyFont="1" applyFill="1" applyBorder="1" applyAlignment="1" applyProtection="1">
      <alignment horizontal="center" vertical="center"/>
      <protection locked="0"/>
    </xf>
    <xf numFmtId="0" fontId="11" fillId="0" borderId="4" xfId="53" applyFont="1" applyFill="1" applyBorder="1" applyAlignment="1" applyProtection="1">
      <alignment horizontal="center" vertical="center"/>
      <protection locked="0"/>
    </xf>
    <xf numFmtId="0" fontId="11" fillId="0" borderId="5" xfId="53" applyFont="1" applyFill="1" applyBorder="1" applyAlignment="1" applyProtection="1">
      <alignment horizontal="center" vertical="center"/>
      <protection locked="0"/>
    </xf>
    <xf numFmtId="0" fontId="11" fillId="0" borderId="4" xfId="53" applyFont="1" applyFill="1" applyBorder="1" applyAlignment="1" applyProtection="1">
      <alignment horizontal="center" vertical="center" wrapText="1"/>
      <protection locked="0"/>
    </xf>
    <xf numFmtId="0" fontId="11" fillId="0" borderId="6" xfId="53" applyFont="1" applyFill="1" applyBorder="1" applyAlignment="1" applyProtection="1">
      <alignment horizontal="center" vertical="center" wrapText="1"/>
      <protection locked="0"/>
    </xf>
    <xf numFmtId="0" fontId="11" fillId="0" borderId="7" xfId="53" applyFont="1" applyFill="1" applyBorder="1" applyAlignment="1" applyProtection="1">
      <alignment horizontal="center" vertical="center" wrapText="1"/>
      <protection locked="0"/>
    </xf>
    <xf numFmtId="0" fontId="11" fillId="0" borderId="8" xfId="53" applyFont="1" applyFill="1" applyBorder="1" applyAlignment="1" applyProtection="1">
      <alignment horizontal="center" vertical="center"/>
      <protection locked="0"/>
    </xf>
    <xf numFmtId="0" fontId="11" fillId="0" borderId="5" xfId="53" applyFont="1" applyFill="1" applyBorder="1" applyAlignment="1" applyProtection="1">
      <alignment horizontal="center" vertical="center" wrapText="1"/>
      <protection locked="0"/>
    </xf>
    <xf numFmtId="0" fontId="11" fillId="0" borderId="4" xfId="53" applyFont="1" applyFill="1" applyBorder="1" applyAlignment="1">
      <alignment horizontal="center" vertical="center"/>
    </xf>
    <xf numFmtId="0" fontId="11" fillId="0" borderId="6" xfId="53" applyFont="1" applyFill="1" applyBorder="1" applyAlignment="1">
      <alignment horizontal="left" vertical="center" wrapText="1"/>
    </xf>
    <xf numFmtId="178" fontId="11" fillId="2" borderId="1" xfId="53" applyNumberFormat="1" applyFont="1" applyFill="1" applyBorder="1" applyAlignment="1">
      <alignment horizontal="center" vertical="center"/>
    </xf>
    <xf numFmtId="0" fontId="11" fillId="0" borderId="1" xfId="53" applyFont="1" applyFill="1" applyBorder="1" applyAlignment="1">
      <alignment vertical="center"/>
    </xf>
    <xf numFmtId="0" fontId="12" fillId="0" borderId="4" xfId="53" applyFont="1" applyFill="1" applyBorder="1" applyAlignment="1">
      <alignment horizontal="center" vertical="center"/>
    </xf>
    <xf numFmtId="0" fontId="15" fillId="0" borderId="1" xfId="52" applyFont="1" applyBorder="1" applyAlignment="1">
      <alignment horizontal="left" vertical="center" wrapText="1"/>
    </xf>
    <xf numFmtId="178" fontId="12" fillId="2" borderId="1" xfId="53" applyNumberFormat="1" applyFont="1" applyFill="1" applyBorder="1" applyAlignment="1">
      <alignment horizontal="center" vertical="center"/>
    </xf>
    <xf numFmtId="0" fontId="12" fillId="0" borderId="1" xfId="53" applyFont="1" applyFill="1" applyBorder="1" applyAlignment="1">
      <alignment vertical="center"/>
    </xf>
    <xf numFmtId="0" fontId="11" fillId="0" borderId="5" xfId="53" applyFont="1" applyFill="1" applyBorder="1" applyAlignment="1">
      <alignment horizontal="center" vertical="center"/>
    </xf>
    <xf numFmtId="0" fontId="11" fillId="0" borderId="9" xfId="53" applyFont="1" applyFill="1" applyBorder="1" applyAlignment="1">
      <alignment horizontal="left" vertical="center" wrapText="1"/>
    </xf>
    <xf numFmtId="178" fontId="11" fillId="2" borderId="10" xfId="53" applyNumberFormat="1" applyFont="1" applyFill="1" applyBorder="1" applyAlignment="1">
      <alignment horizontal="center" vertical="center"/>
    </xf>
    <xf numFmtId="0" fontId="11" fillId="0" borderId="10" xfId="53" applyFont="1" applyFill="1" applyBorder="1" applyAlignment="1">
      <alignment vertical="center"/>
    </xf>
    <xf numFmtId="0" fontId="12" fillId="0" borderId="1" xfId="53" applyFont="1" applyFill="1" applyBorder="1" applyAlignment="1">
      <alignment horizontal="center" vertical="center"/>
    </xf>
    <xf numFmtId="0" fontId="15" fillId="0" borderId="1" xfId="0" applyFont="1" applyBorder="1" applyAlignment="1">
      <alignment horizontal="left" vertical="center" wrapText="1"/>
    </xf>
    <xf numFmtId="0" fontId="12" fillId="0" borderId="0" xfId="53" applyNumberFormat="1" applyFont="1" applyFill="1" applyBorder="1" applyAlignment="1">
      <alignment vertical="center"/>
    </xf>
    <xf numFmtId="0" fontId="2" fillId="0" borderId="1" xfId="0" applyFont="1" applyBorder="1" applyAlignment="1">
      <alignment horizontal="left" vertical="center" wrapText="1"/>
    </xf>
    <xf numFmtId="0" fontId="11" fillId="0" borderId="8" xfId="53" applyFont="1" applyFill="1" applyBorder="1" applyAlignment="1">
      <alignment horizontal="center" vertical="center"/>
    </xf>
    <xf numFmtId="0" fontId="11" fillId="0" borderId="11" xfId="53" applyFont="1" applyFill="1" applyBorder="1" applyAlignment="1">
      <alignment horizontal="left" vertical="center" wrapText="1"/>
    </xf>
    <xf numFmtId="176" fontId="11" fillId="2" borderId="12" xfId="53" applyNumberFormat="1" applyFont="1" applyFill="1" applyBorder="1" applyAlignment="1">
      <alignment horizontal="center" vertical="center"/>
    </xf>
    <xf numFmtId="0" fontId="11" fillId="0" borderId="12" xfId="53" applyFont="1" applyFill="1" applyBorder="1" applyAlignment="1">
      <alignment vertical="center"/>
    </xf>
    <xf numFmtId="0" fontId="11" fillId="0" borderId="1" xfId="53" applyFont="1" applyFill="1" applyBorder="1" applyAlignment="1">
      <alignment horizontal="center" vertical="center"/>
    </xf>
    <xf numFmtId="178" fontId="9" fillId="0" borderId="0" xfId="53" applyNumberFormat="1" applyFont="1" applyFill="1" applyBorder="1" applyAlignment="1">
      <alignment vertical="center"/>
    </xf>
    <xf numFmtId="0" fontId="2" fillId="0" borderId="2" xfId="0" applyFont="1" applyFill="1" applyBorder="1" applyAlignment="1" quotePrefix="1">
      <alignment horizontal="center" vertical="center"/>
    </xf>
    <xf numFmtId="0" fontId="2" fillId="0" borderId="3" xfId="0" applyFont="1" applyFill="1" applyBorder="1" applyAlignment="1" quotePrefix="1">
      <alignment horizontal="center" vertical="center"/>
    </xf>
    <xf numFmtId="0" fontId="0" fillId="0" borderId="2" xfId="0" applyFont="1" applyFill="1" applyBorder="1" applyAlignment="1" quotePrefix="1">
      <alignment horizontal="center" vertical="center"/>
    </xf>
    <xf numFmtId="0" fontId="2" fillId="0" borderId="2"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2_2-1统计表_1"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4" xfId="53"/>
  </cellStyles>
  <tableStyles count="0" defaultTableStyle="TableStyleMedium9"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288</xdr:row>
      <xdr:rowOff>0</xdr:rowOff>
    </xdr:from>
    <xdr:to>
      <xdr:col>5</xdr:col>
      <xdr:colOff>66675</xdr:colOff>
      <xdr:row>288</xdr:row>
      <xdr:rowOff>264795</xdr:rowOff>
    </xdr:to>
    <xdr:pic>
      <xdr:nvPicPr>
        <xdr:cNvPr id="38" name="Picture 1" descr="clip_image3376"/>
        <xdr:cNvPicPr>
          <a:picLocks noChangeAspect="1"/>
        </xdr:cNvPicPr>
      </xdr:nvPicPr>
      <xdr:blipFill>
        <a:blip r:embed="rId1"/>
        <a:stretch>
          <a:fillRect/>
        </a:stretch>
      </xdr:blipFill>
      <xdr:spPr>
        <a:xfrm>
          <a:off x="7332980" y="312832750"/>
          <a:ext cx="66675" cy="264795"/>
        </a:xfrm>
        <a:prstGeom prst="rect">
          <a:avLst/>
        </a:prstGeom>
        <a:noFill/>
        <a:ln w="9525">
          <a:noFill/>
        </a:ln>
      </xdr:spPr>
    </xdr:pic>
    <xdr:clientData/>
  </xdr:twoCellAnchor>
  <xdr:twoCellAnchor editAs="oneCell">
    <xdr:from>
      <xdr:col>5</xdr:col>
      <xdr:colOff>76200</xdr:colOff>
      <xdr:row>288</xdr:row>
      <xdr:rowOff>0</xdr:rowOff>
    </xdr:from>
    <xdr:to>
      <xdr:col>5</xdr:col>
      <xdr:colOff>142875</xdr:colOff>
      <xdr:row>288</xdr:row>
      <xdr:rowOff>264795</xdr:rowOff>
    </xdr:to>
    <xdr:pic>
      <xdr:nvPicPr>
        <xdr:cNvPr id="39" name="Picture 2" descr="clip_image3377"/>
        <xdr:cNvPicPr>
          <a:picLocks noChangeAspect="1"/>
        </xdr:cNvPicPr>
      </xdr:nvPicPr>
      <xdr:blipFill>
        <a:blip r:embed="rId1"/>
        <a:stretch>
          <a:fillRect/>
        </a:stretch>
      </xdr:blipFill>
      <xdr:spPr>
        <a:xfrm>
          <a:off x="7409180" y="312832750"/>
          <a:ext cx="66675" cy="264795"/>
        </a:xfrm>
        <a:prstGeom prst="rect">
          <a:avLst/>
        </a:prstGeom>
        <a:noFill/>
        <a:ln w="9525">
          <a:noFill/>
        </a:ln>
      </xdr:spPr>
    </xdr:pic>
    <xdr:clientData/>
  </xdr:twoCellAnchor>
  <xdr:twoCellAnchor editAs="oneCell">
    <xdr:from>
      <xdr:col>5</xdr:col>
      <xdr:colOff>153035</xdr:colOff>
      <xdr:row>288</xdr:row>
      <xdr:rowOff>0</xdr:rowOff>
    </xdr:from>
    <xdr:to>
      <xdr:col>5</xdr:col>
      <xdr:colOff>219075</xdr:colOff>
      <xdr:row>288</xdr:row>
      <xdr:rowOff>264795</xdr:rowOff>
    </xdr:to>
    <xdr:pic>
      <xdr:nvPicPr>
        <xdr:cNvPr id="40" name="Picture 3" descr="clip_image3378"/>
        <xdr:cNvPicPr>
          <a:picLocks noChangeAspect="1"/>
        </xdr:cNvPicPr>
      </xdr:nvPicPr>
      <xdr:blipFill>
        <a:blip r:embed="rId1"/>
        <a:stretch>
          <a:fillRect/>
        </a:stretch>
      </xdr:blipFill>
      <xdr:spPr>
        <a:xfrm>
          <a:off x="7486015" y="312832750"/>
          <a:ext cx="66040" cy="264795"/>
        </a:xfrm>
        <a:prstGeom prst="rect">
          <a:avLst/>
        </a:prstGeom>
        <a:noFill/>
        <a:ln w="9525">
          <a:noFill/>
        </a:ln>
      </xdr:spPr>
    </xdr:pic>
    <xdr:clientData/>
  </xdr:twoCellAnchor>
  <xdr:twoCellAnchor editAs="oneCell">
    <xdr:from>
      <xdr:col>5</xdr:col>
      <xdr:colOff>229235</xdr:colOff>
      <xdr:row>288</xdr:row>
      <xdr:rowOff>0</xdr:rowOff>
    </xdr:from>
    <xdr:to>
      <xdr:col>5</xdr:col>
      <xdr:colOff>295275</xdr:colOff>
      <xdr:row>288</xdr:row>
      <xdr:rowOff>264795</xdr:rowOff>
    </xdr:to>
    <xdr:pic>
      <xdr:nvPicPr>
        <xdr:cNvPr id="41" name="Picture 4" descr="clip_image3379"/>
        <xdr:cNvPicPr>
          <a:picLocks noChangeAspect="1"/>
        </xdr:cNvPicPr>
      </xdr:nvPicPr>
      <xdr:blipFill>
        <a:blip r:embed="rId1"/>
        <a:stretch>
          <a:fillRect/>
        </a:stretch>
      </xdr:blipFill>
      <xdr:spPr>
        <a:xfrm>
          <a:off x="7562215" y="312832750"/>
          <a:ext cx="66040" cy="264795"/>
        </a:xfrm>
        <a:prstGeom prst="rect">
          <a:avLst/>
        </a:prstGeom>
        <a:noFill/>
        <a:ln w="9525">
          <a:noFill/>
        </a:ln>
      </xdr:spPr>
    </xdr:pic>
    <xdr:clientData/>
  </xdr:twoCellAnchor>
  <xdr:twoCellAnchor editAs="oneCell">
    <xdr:from>
      <xdr:col>5</xdr:col>
      <xdr:colOff>304165</xdr:colOff>
      <xdr:row>288</xdr:row>
      <xdr:rowOff>0</xdr:rowOff>
    </xdr:from>
    <xdr:to>
      <xdr:col>5</xdr:col>
      <xdr:colOff>370840</xdr:colOff>
      <xdr:row>288</xdr:row>
      <xdr:rowOff>264795</xdr:rowOff>
    </xdr:to>
    <xdr:pic>
      <xdr:nvPicPr>
        <xdr:cNvPr id="42" name="Picture 5" descr="clip_image3380"/>
        <xdr:cNvPicPr>
          <a:picLocks noChangeAspect="1"/>
        </xdr:cNvPicPr>
      </xdr:nvPicPr>
      <xdr:blipFill>
        <a:blip r:embed="rId1"/>
        <a:stretch>
          <a:fillRect/>
        </a:stretch>
      </xdr:blipFill>
      <xdr:spPr>
        <a:xfrm>
          <a:off x="7637145" y="312832750"/>
          <a:ext cx="66675" cy="264795"/>
        </a:xfrm>
        <a:prstGeom prst="rect">
          <a:avLst/>
        </a:prstGeom>
        <a:noFill/>
        <a:ln w="9525">
          <a:noFill/>
        </a:ln>
      </xdr:spPr>
    </xdr:pic>
    <xdr:clientData/>
  </xdr:twoCellAnchor>
  <xdr:twoCellAnchor editAs="oneCell">
    <xdr:from>
      <xdr:col>5</xdr:col>
      <xdr:colOff>381000</xdr:colOff>
      <xdr:row>288</xdr:row>
      <xdr:rowOff>0</xdr:rowOff>
    </xdr:from>
    <xdr:to>
      <xdr:col>5</xdr:col>
      <xdr:colOff>447040</xdr:colOff>
      <xdr:row>288</xdr:row>
      <xdr:rowOff>264795</xdr:rowOff>
    </xdr:to>
    <xdr:pic>
      <xdr:nvPicPr>
        <xdr:cNvPr id="43" name="Picture 6" descr="clip_image3381"/>
        <xdr:cNvPicPr>
          <a:picLocks noChangeAspect="1"/>
        </xdr:cNvPicPr>
      </xdr:nvPicPr>
      <xdr:blipFill>
        <a:blip r:embed="rId1"/>
        <a:stretch>
          <a:fillRect/>
        </a:stretch>
      </xdr:blipFill>
      <xdr:spPr>
        <a:xfrm>
          <a:off x="7713980" y="312832750"/>
          <a:ext cx="66040" cy="264795"/>
        </a:xfrm>
        <a:prstGeom prst="rect">
          <a:avLst/>
        </a:prstGeom>
        <a:noFill/>
        <a:ln w="9525">
          <a:noFill/>
        </a:ln>
      </xdr:spPr>
    </xdr:pic>
    <xdr:clientData/>
  </xdr:twoCellAnchor>
  <xdr:twoCellAnchor editAs="oneCell">
    <xdr:from>
      <xdr:col>5</xdr:col>
      <xdr:colOff>457200</xdr:colOff>
      <xdr:row>288</xdr:row>
      <xdr:rowOff>0</xdr:rowOff>
    </xdr:from>
    <xdr:to>
      <xdr:col>5</xdr:col>
      <xdr:colOff>523875</xdr:colOff>
      <xdr:row>288</xdr:row>
      <xdr:rowOff>264795</xdr:rowOff>
    </xdr:to>
    <xdr:pic>
      <xdr:nvPicPr>
        <xdr:cNvPr id="44" name="Picture 7" descr="clip_image3383"/>
        <xdr:cNvPicPr>
          <a:picLocks noChangeAspect="1"/>
        </xdr:cNvPicPr>
      </xdr:nvPicPr>
      <xdr:blipFill>
        <a:blip r:embed="rId1"/>
        <a:stretch>
          <a:fillRect/>
        </a:stretch>
      </xdr:blipFill>
      <xdr:spPr>
        <a:xfrm>
          <a:off x="7790180" y="312832750"/>
          <a:ext cx="66675" cy="264795"/>
        </a:xfrm>
        <a:prstGeom prst="rect">
          <a:avLst/>
        </a:prstGeom>
        <a:noFill/>
        <a:ln w="9525">
          <a:noFill/>
        </a:ln>
      </xdr:spPr>
    </xdr:pic>
    <xdr:clientData/>
  </xdr:twoCellAnchor>
  <xdr:twoCellAnchor editAs="oneCell">
    <xdr:from>
      <xdr:col>5</xdr:col>
      <xdr:colOff>533400</xdr:colOff>
      <xdr:row>288</xdr:row>
      <xdr:rowOff>0</xdr:rowOff>
    </xdr:from>
    <xdr:to>
      <xdr:col>5</xdr:col>
      <xdr:colOff>600075</xdr:colOff>
      <xdr:row>288</xdr:row>
      <xdr:rowOff>264795</xdr:rowOff>
    </xdr:to>
    <xdr:pic>
      <xdr:nvPicPr>
        <xdr:cNvPr id="45" name="Picture 8" descr="clip_image3384"/>
        <xdr:cNvPicPr>
          <a:picLocks noChangeAspect="1"/>
        </xdr:cNvPicPr>
      </xdr:nvPicPr>
      <xdr:blipFill>
        <a:blip r:embed="rId1"/>
        <a:stretch>
          <a:fillRect/>
        </a:stretch>
      </xdr:blipFill>
      <xdr:spPr>
        <a:xfrm>
          <a:off x="7866380" y="312832750"/>
          <a:ext cx="66675" cy="264795"/>
        </a:xfrm>
        <a:prstGeom prst="rect">
          <a:avLst/>
        </a:prstGeom>
        <a:noFill/>
        <a:ln w="9525">
          <a:noFill/>
        </a:ln>
      </xdr:spPr>
    </xdr:pic>
    <xdr:clientData/>
  </xdr:twoCellAnchor>
  <xdr:twoCellAnchor editAs="oneCell">
    <xdr:from>
      <xdr:col>5</xdr:col>
      <xdr:colOff>609600</xdr:colOff>
      <xdr:row>288</xdr:row>
      <xdr:rowOff>0</xdr:rowOff>
    </xdr:from>
    <xdr:to>
      <xdr:col>5</xdr:col>
      <xdr:colOff>676275</xdr:colOff>
      <xdr:row>288</xdr:row>
      <xdr:rowOff>264795</xdr:rowOff>
    </xdr:to>
    <xdr:pic>
      <xdr:nvPicPr>
        <xdr:cNvPr id="46" name="Picture 9" descr="clip_image3386"/>
        <xdr:cNvPicPr>
          <a:picLocks noChangeAspect="1"/>
        </xdr:cNvPicPr>
      </xdr:nvPicPr>
      <xdr:blipFill>
        <a:blip r:embed="rId1"/>
        <a:stretch>
          <a:fillRect/>
        </a:stretch>
      </xdr:blipFill>
      <xdr:spPr>
        <a:xfrm>
          <a:off x="7942580" y="312832750"/>
          <a:ext cx="66675" cy="264795"/>
        </a:xfrm>
        <a:prstGeom prst="rect">
          <a:avLst/>
        </a:prstGeom>
        <a:noFill/>
        <a:ln w="9525">
          <a:noFill/>
        </a:ln>
      </xdr:spPr>
    </xdr:pic>
    <xdr:clientData/>
  </xdr:twoCellAnchor>
  <xdr:twoCellAnchor editAs="oneCell">
    <xdr:from>
      <xdr:col>5</xdr:col>
      <xdr:colOff>0</xdr:colOff>
      <xdr:row>288</xdr:row>
      <xdr:rowOff>0</xdr:rowOff>
    </xdr:from>
    <xdr:to>
      <xdr:col>5</xdr:col>
      <xdr:colOff>66675</xdr:colOff>
      <xdr:row>288</xdr:row>
      <xdr:rowOff>255270</xdr:rowOff>
    </xdr:to>
    <xdr:pic>
      <xdr:nvPicPr>
        <xdr:cNvPr id="47" name="Picture 1" descr="clip_image3376"/>
        <xdr:cNvPicPr>
          <a:picLocks noChangeAspect="1"/>
        </xdr:cNvPicPr>
      </xdr:nvPicPr>
      <xdr:blipFill>
        <a:blip r:embed="rId1"/>
        <a:stretch>
          <a:fillRect/>
        </a:stretch>
      </xdr:blipFill>
      <xdr:spPr>
        <a:xfrm>
          <a:off x="7332980" y="312832750"/>
          <a:ext cx="66675" cy="255270"/>
        </a:xfrm>
        <a:prstGeom prst="rect">
          <a:avLst/>
        </a:prstGeom>
        <a:noFill/>
        <a:ln w="9525">
          <a:noFill/>
        </a:ln>
      </xdr:spPr>
    </xdr:pic>
    <xdr:clientData/>
  </xdr:twoCellAnchor>
  <xdr:twoCellAnchor editAs="oneCell">
    <xdr:from>
      <xdr:col>5</xdr:col>
      <xdr:colOff>76200</xdr:colOff>
      <xdr:row>288</xdr:row>
      <xdr:rowOff>0</xdr:rowOff>
    </xdr:from>
    <xdr:to>
      <xdr:col>5</xdr:col>
      <xdr:colOff>142875</xdr:colOff>
      <xdr:row>288</xdr:row>
      <xdr:rowOff>255270</xdr:rowOff>
    </xdr:to>
    <xdr:pic>
      <xdr:nvPicPr>
        <xdr:cNvPr id="48" name="Picture 2" descr="clip_image3377"/>
        <xdr:cNvPicPr>
          <a:picLocks noChangeAspect="1"/>
        </xdr:cNvPicPr>
      </xdr:nvPicPr>
      <xdr:blipFill>
        <a:blip r:embed="rId1"/>
        <a:stretch>
          <a:fillRect/>
        </a:stretch>
      </xdr:blipFill>
      <xdr:spPr>
        <a:xfrm>
          <a:off x="7409180" y="312832750"/>
          <a:ext cx="66675" cy="255270"/>
        </a:xfrm>
        <a:prstGeom prst="rect">
          <a:avLst/>
        </a:prstGeom>
        <a:noFill/>
        <a:ln w="9525">
          <a:noFill/>
        </a:ln>
      </xdr:spPr>
    </xdr:pic>
    <xdr:clientData/>
  </xdr:twoCellAnchor>
  <xdr:twoCellAnchor editAs="oneCell">
    <xdr:from>
      <xdr:col>5</xdr:col>
      <xdr:colOff>153035</xdr:colOff>
      <xdr:row>288</xdr:row>
      <xdr:rowOff>0</xdr:rowOff>
    </xdr:from>
    <xdr:to>
      <xdr:col>5</xdr:col>
      <xdr:colOff>219075</xdr:colOff>
      <xdr:row>288</xdr:row>
      <xdr:rowOff>255270</xdr:rowOff>
    </xdr:to>
    <xdr:pic>
      <xdr:nvPicPr>
        <xdr:cNvPr id="49" name="Picture 3" descr="clip_image3378"/>
        <xdr:cNvPicPr>
          <a:picLocks noChangeAspect="1"/>
        </xdr:cNvPicPr>
      </xdr:nvPicPr>
      <xdr:blipFill>
        <a:blip r:embed="rId1"/>
        <a:stretch>
          <a:fillRect/>
        </a:stretch>
      </xdr:blipFill>
      <xdr:spPr>
        <a:xfrm>
          <a:off x="7486015" y="312832750"/>
          <a:ext cx="66040" cy="255270"/>
        </a:xfrm>
        <a:prstGeom prst="rect">
          <a:avLst/>
        </a:prstGeom>
        <a:noFill/>
        <a:ln w="9525">
          <a:noFill/>
        </a:ln>
      </xdr:spPr>
    </xdr:pic>
    <xdr:clientData/>
  </xdr:twoCellAnchor>
  <xdr:twoCellAnchor editAs="oneCell">
    <xdr:from>
      <xdr:col>5</xdr:col>
      <xdr:colOff>229235</xdr:colOff>
      <xdr:row>288</xdr:row>
      <xdr:rowOff>0</xdr:rowOff>
    </xdr:from>
    <xdr:to>
      <xdr:col>5</xdr:col>
      <xdr:colOff>295275</xdr:colOff>
      <xdr:row>288</xdr:row>
      <xdr:rowOff>255270</xdr:rowOff>
    </xdr:to>
    <xdr:pic>
      <xdr:nvPicPr>
        <xdr:cNvPr id="50" name="Picture 4" descr="clip_image3379"/>
        <xdr:cNvPicPr>
          <a:picLocks noChangeAspect="1"/>
        </xdr:cNvPicPr>
      </xdr:nvPicPr>
      <xdr:blipFill>
        <a:blip r:embed="rId1"/>
        <a:stretch>
          <a:fillRect/>
        </a:stretch>
      </xdr:blipFill>
      <xdr:spPr>
        <a:xfrm>
          <a:off x="7562215" y="312832750"/>
          <a:ext cx="66040" cy="255270"/>
        </a:xfrm>
        <a:prstGeom prst="rect">
          <a:avLst/>
        </a:prstGeom>
        <a:noFill/>
        <a:ln w="9525">
          <a:noFill/>
        </a:ln>
      </xdr:spPr>
    </xdr:pic>
    <xdr:clientData/>
  </xdr:twoCellAnchor>
  <xdr:twoCellAnchor editAs="oneCell">
    <xdr:from>
      <xdr:col>5</xdr:col>
      <xdr:colOff>304165</xdr:colOff>
      <xdr:row>288</xdr:row>
      <xdr:rowOff>0</xdr:rowOff>
    </xdr:from>
    <xdr:to>
      <xdr:col>5</xdr:col>
      <xdr:colOff>370840</xdr:colOff>
      <xdr:row>288</xdr:row>
      <xdr:rowOff>255270</xdr:rowOff>
    </xdr:to>
    <xdr:pic>
      <xdr:nvPicPr>
        <xdr:cNvPr id="51" name="Picture 5" descr="clip_image3380"/>
        <xdr:cNvPicPr>
          <a:picLocks noChangeAspect="1"/>
        </xdr:cNvPicPr>
      </xdr:nvPicPr>
      <xdr:blipFill>
        <a:blip r:embed="rId1"/>
        <a:stretch>
          <a:fillRect/>
        </a:stretch>
      </xdr:blipFill>
      <xdr:spPr>
        <a:xfrm>
          <a:off x="7637145" y="312832750"/>
          <a:ext cx="66675" cy="255270"/>
        </a:xfrm>
        <a:prstGeom prst="rect">
          <a:avLst/>
        </a:prstGeom>
        <a:noFill/>
        <a:ln w="9525">
          <a:noFill/>
        </a:ln>
      </xdr:spPr>
    </xdr:pic>
    <xdr:clientData/>
  </xdr:twoCellAnchor>
  <xdr:twoCellAnchor editAs="oneCell">
    <xdr:from>
      <xdr:col>5</xdr:col>
      <xdr:colOff>381000</xdr:colOff>
      <xdr:row>288</xdr:row>
      <xdr:rowOff>0</xdr:rowOff>
    </xdr:from>
    <xdr:to>
      <xdr:col>5</xdr:col>
      <xdr:colOff>447040</xdr:colOff>
      <xdr:row>288</xdr:row>
      <xdr:rowOff>255270</xdr:rowOff>
    </xdr:to>
    <xdr:pic>
      <xdr:nvPicPr>
        <xdr:cNvPr id="52" name="Picture 6" descr="clip_image3381"/>
        <xdr:cNvPicPr>
          <a:picLocks noChangeAspect="1"/>
        </xdr:cNvPicPr>
      </xdr:nvPicPr>
      <xdr:blipFill>
        <a:blip r:embed="rId1"/>
        <a:stretch>
          <a:fillRect/>
        </a:stretch>
      </xdr:blipFill>
      <xdr:spPr>
        <a:xfrm>
          <a:off x="7713980" y="312832750"/>
          <a:ext cx="66040" cy="255270"/>
        </a:xfrm>
        <a:prstGeom prst="rect">
          <a:avLst/>
        </a:prstGeom>
        <a:noFill/>
        <a:ln w="9525">
          <a:noFill/>
        </a:ln>
      </xdr:spPr>
    </xdr:pic>
    <xdr:clientData/>
  </xdr:twoCellAnchor>
  <xdr:twoCellAnchor editAs="oneCell">
    <xdr:from>
      <xdr:col>5</xdr:col>
      <xdr:colOff>457200</xdr:colOff>
      <xdr:row>288</xdr:row>
      <xdr:rowOff>0</xdr:rowOff>
    </xdr:from>
    <xdr:to>
      <xdr:col>5</xdr:col>
      <xdr:colOff>523875</xdr:colOff>
      <xdr:row>288</xdr:row>
      <xdr:rowOff>255270</xdr:rowOff>
    </xdr:to>
    <xdr:pic>
      <xdr:nvPicPr>
        <xdr:cNvPr id="53" name="Picture 7" descr="clip_image3383"/>
        <xdr:cNvPicPr>
          <a:picLocks noChangeAspect="1"/>
        </xdr:cNvPicPr>
      </xdr:nvPicPr>
      <xdr:blipFill>
        <a:blip r:embed="rId1"/>
        <a:stretch>
          <a:fillRect/>
        </a:stretch>
      </xdr:blipFill>
      <xdr:spPr>
        <a:xfrm>
          <a:off x="7790180" y="312832750"/>
          <a:ext cx="66675" cy="255270"/>
        </a:xfrm>
        <a:prstGeom prst="rect">
          <a:avLst/>
        </a:prstGeom>
        <a:noFill/>
        <a:ln w="9525">
          <a:noFill/>
        </a:ln>
      </xdr:spPr>
    </xdr:pic>
    <xdr:clientData/>
  </xdr:twoCellAnchor>
  <xdr:twoCellAnchor editAs="oneCell">
    <xdr:from>
      <xdr:col>5</xdr:col>
      <xdr:colOff>533400</xdr:colOff>
      <xdr:row>288</xdr:row>
      <xdr:rowOff>0</xdr:rowOff>
    </xdr:from>
    <xdr:to>
      <xdr:col>5</xdr:col>
      <xdr:colOff>600075</xdr:colOff>
      <xdr:row>288</xdr:row>
      <xdr:rowOff>255270</xdr:rowOff>
    </xdr:to>
    <xdr:pic>
      <xdr:nvPicPr>
        <xdr:cNvPr id="54" name="Picture 8" descr="clip_image3384"/>
        <xdr:cNvPicPr>
          <a:picLocks noChangeAspect="1"/>
        </xdr:cNvPicPr>
      </xdr:nvPicPr>
      <xdr:blipFill>
        <a:blip r:embed="rId1"/>
        <a:stretch>
          <a:fillRect/>
        </a:stretch>
      </xdr:blipFill>
      <xdr:spPr>
        <a:xfrm>
          <a:off x="7866380" y="312832750"/>
          <a:ext cx="66675" cy="255270"/>
        </a:xfrm>
        <a:prstGeom prst="rect">
          <a:avLst/>
        </a:prstGeom>
        <a:noFill/>
        <a:ln w="9525">
          <a:noFill/>
        </a:ln>
      </xdr:spPr>
    </xdr:pic>
    <xdr:clientData/>
  </xdr:twoCellAnchor>
  <xdr:twoCellAnchor editAs="oneCell">
    <xdr:from>
      <xdr:col>5</xdr:col>
      <xdr:colOff>609600</xdr:colOff>
      <xdr:row>288</xdr:row>
      <xdr:rowOff>0</xdr:rowOff>
    </xdr:from>
    <xdr:to>
      <xdr:col>5</xdr:col>
      <xdr:colOff>676275</xdr:colOff>
      <xdr:row>288</xdr:row>
      <xdr:rowOff>255270</xdr:rowOff>
    </xdr:to>
    <xdr:pic>
      <xdr:nvPicPr>
        <xdr:cNvPr id="55" name="Picture 9" descr="clip_image3386"/>
        <xdr:cNvPicPr>
          <a:picLocks noChangeAspect="1"/>
        </xdr:cNvPicPr>
      </xdr:nvPicPr>
      <xdr:blipFill>
        <a:blip r:embed="rId1"/>
        <a:stretch>
          <a:fillRect/>
        </a:stretch>
      </xdr:blipFill>
      <xdr:spPr>
        <a:xfrm>
          <a:off x="7942580" y="312832750"/>
          <a:ext cx="66675" cy="255270"/>
        </a:xfrm>
        <a:prstGeom prst="rect">
          <a:avLst/>
        </a:prstGeom>
        <a:noFill/>
        <a:ln w="9525">
          <a:noFill/>
        </a:ln>
      </xdr:spPr>
    </xdr:pic>
    <xdr:clientData/>
  </xdr:twoCellAnchor>
  <xdr:twoCellAnchor editAs="oneCell">
    <xdr:from>
      <xdr:col>5</xdr:col>
      <xdr:colOff>0</xdr:colOff>
      <xdr:row>288</xdr:row>
      <xdr:rowOff>0</xdr:rowOff>
    </xdr:from>
    <xdr:to>
      <xdr:col>5</xdr:col>
      <xdr:colOff>66675</xdr:colOff>
      <xdr:row>288</xdr:row>
      <xdr:rowOff>255270</xdr:rowOff>
    </xdr:to>
    <xdr:pic>
      <xdr:nvPicPr>
        <xdr:cNvPr id="56" name="Picture 1" descr="clip_image3376"/>
        <xdr:cNvPicPr>
          <a:picLocks noChangeAspect="1"/>
        </xdr:cNvPicPr>
      </xdr:nvPicPr>
      <xdr:blipFill>
        <a:blip r:embed="rId1"/>
        <a:stretch>
          <a:fillRect/>
        </a:stretch>
      </xdr:blipFill>
      <xdr:spPr>
        <a:xfrm>
          <a:off x="7332980" y="312832750"/>
          <a:ext cx="66675" cy="255270"/>
        </a:xfrm>
        <a:prstGeom prst="rect">
          <a:avLst/>
        </a:prstGeom>
        <a:noFill/>
        <a:ln w="9525">
          <a:noFill/>
        </a:ln>
      </xdr:spPr>
    </xdr:pic>
    <xdr:clientData/>
  </xdr:twoCellAnchor>
  <xdr:twoCellAnchor editAs="oneCell">
    <xdr:from>
      <xdr:col>5</xdr:col>
      <xdr:colOff>76200</xdr:colOff>
      <xdr:row>288</xdr:row>
      <xdr:rowOff>0</xdr:rowOff>
    </xdr:from>
    <xdr:to>
      <xdr:col>5</xdr:col>
      <xdr:colOff>142875</xdr:colOff>
      <xdr:row>288</xdr:row>
      <xdr:rowOff>255270</xdr:rowOff>
    </xdr:to>
    <xdr:pic>
      <xdr:nvPicPr>
        <xdr:cNvPr id="57" name="Picture 2" descr="clip_image3377"/>
        <xdr:cNvPicPr>
          <a:picLocks noChangeAspect="1"/>
        </xdr:cNvPicPr>
      </xdr:nvPicPr>
      <xdr:blipFill>
        <a:blip r:embed="rId1"/>
        <a:stretch>
          <a:fillRect/>
        </a:stretch>
      </xdr:blipFill>
      <xdr:spPr>
        <a:xfrm>
          <a:off x="7409180" y="312832750"/>
          <a:ext cx="66675" cy="255270"/>
        </a:xfrm>
        <a:prstGeom prst="rect">
          <a:avLst/>
        </a:prstGeom>
        <a:noFill/>
        <a:ln w="9525">
          <a:noFill/>
        </a:ln>
      </xdr:spPr>
    </xdr:pic>
    <xdr:clientData/>
  </xdr:twoCellAnchor>
  <xdr:twoCellAnchor editAs="oneCell">
    <xdr:from>
      <xdr:col>5</xdr:col>
      <xdr:colOff>153035</xdr:colOff>
      <xdr:row>288</xdr:row>
      <xdr:rowOff>0</xdr:rowOff>
    </xdr:from>
    <xdr:to>
      <xdr:col>5</xdr:col>
      <xdr:colOff>219075</xdr:colOff>
      <xdr:row>288</xdr:row>
      <xdr:rowOff>255270</xdr:rowOff>
    </xdr:to>
    <xdr:pic>
      <xdr:nvPicPr>
        <xdr:cNvPr id="58" name="Picture 3" descr="clip_image3378"/>
        <xdr:cNvPicPr>
          <a:picLocks noChangeAspect="1"/>
        </xdr:cNvPicPr>
      </xdr:nvPicPr>
      <xdr:blipFill>
        <a:blip r:embed="rId1"/>
        <a:stretch>
          <a:fillRect/>
        </a:stretch>
      </xdr:blipFill>
      <xdr:spPr>
        <a:xfrm>
          <a:off x="7486015" y="312832750"/>
          <a:ext cx="66040" cy="255270"/>
        </a:xfrm>
        <a:prstGeom prst="rect">
          <a:avLst/>
        </a:prstGeom>
        <a:noFill/>
        <a:ln w="9525">
          <a:noFill/>
        </a:ln>
      </xdr:spPr>
    </xdr:pic>
    <xdr:clientData/>
  </xdr:twoCellAnchor>
  <xdr:twoCellAnchor editAs="oneCell">
    <xdr:from>
      <xdr:col>5</xdr:col>
      <xdr:colOff>229235</xdr:colOff>
      <xdr:row>288</xdr:row>
      <xdr:rowOff>0</xdr:rowOff>
    </xdr:from>
    <xdr:to>
      <xdr:col>5</xdr:col>
      <xdr:colOff>295275</xdr:colOff>
      <xdr:row>288</xdr:row>
      <xdr:rowOff>255270</xdr:rowOff>
    </xdr:to>
    <xdr:pic>
      <xdr:nvPicPr>
        <xdr:cNvPr id="59" name="Picture 4" descr="clip_image3379"/>
        <xdr:cNvPicPr>
          <a:picLocks noChangeAspect="1"/>
        </xdr:cNvPicPr>
      </xdr:nvPicPr>
      <xdr:blipFill>
        <a:blip r:embed="rId1"/>
        <a:stretch>
          <a:fillRect/>
        </a:stretch>
      </xdr:blipFill>
      <xdr:spPr>
        <a:xfrm>
          <a:off x="7562215" y="312832750"/>
          <a:ext cx="66040" cy="255270"/>
        </a:xfrm>
        <a:prstGeom prst="rect">
          <a:avLst/>
        </a:prstGeom>
        <a:noFill/>
        <a:ln w="9525">
          <a:noFill/>
        </a:ln>
      </xdr:spPr>
    </xdr:pic>
    <xdr:clientData/>
  </xdr:twoCellAnchor>
  <xdr:twoCellAnchor editAs="oneCell">
    <xdr:from>
      <xdr:col>5</xdr:col>
      <xdr:colOff>304165</xdr:colOff>
      <xdr:row>288</xdr:row>
      <xdr:rowOff>0</xdr:rowOff>
    </xdr:from>
    <xdr:to>
      <xdr:col>5</xdr:col>
      <xdr:colOff>370840</xdr:colOff>
      <xdr:row>288</xdr:row>
      <xdr:rowOff>255270</xdr:rowOff>
    </xdr:to>
    <xdr:pic>
      <xdr:nvPicPr>
        <xdr:cNvPr id="60" name="Picture 5" descr="clip_image3380"/>
        <xdr:cNvPicPr>
          <a:picLocks noChangeAspect="1"/>
        </xdr:cNvPicPr>
      </xdr:nvPicPr>
      <xdr:blipFill>
        <a:blip r:embed="rId1"/>
        <a:stretch>
          <a:fillRect/>
        </a:stretch>
      </xdr:blipFill>
      <xdr:spPr>
        <a:xfrm>
          <a:off x="7637145" y="312832750"/>
          <a:ext cx="66675" cy="255270"/>
        </a:xfrm>
        <a:prstGeom prst="rect">
          <a:avLst/>
        </a:prstGeom>
        <a:noFill/>
        <a:ln w="9525">
          <a:noFill/>
        </a:ln>
      </xdr:spPr>
    </xdr:pic>
    <xdr:clientData/>
  </xdr:twoCellAnchor>
  <xdr:twoCellAnchor editAs="oneCell">
    <xdr:from>
      <xdr:col>5</xdr:col>
      <xdr:colOff>381000</xdr:colOff>
      <xdr:row>288</xdr:row>
      <xdr:rowOff>0</xdr:rowOff>
    </xdr:from>
    <xdr:to>
      <xdr:col>5</xdr:col>
      <xdr:colOff>447040</xdr:colOff>
      <xdr:row>288</xdr:row>
      <xdr:rowOff>255270</xdr:rowOff>
    </xdr:to>
    <xdr:pic>
      <xdr:nvPicPr>
        <xdr:cNvPr id="61" name="Picture 6" descr="clip_image3381"/>
        <xdr:cNvPicPr>
          <a:picLocks noChangeAspect="1"/>
        </xdr:cNvPicPr>
      </xdr:nvPicPr>
      <xdr:blipFill>
        <a:blip r:embed="rId1"/>
        <a:stretch>
          <a:fillRect/>
        </a:stretch>
      </xdr:blipFill>
      <xdr:spPr>
        <a:xfrm>
          <a:off x="7713980" y="312832750"/>
          <a:ext cx="66040" cy="255270"/>
        </a:xfrm>
        <a:prstGeom prst="rect">
          <a:avLst/>
        </a:prstGeom>
        <a:noFill/>
        <a:ln w="9525">
          <a:noFill/>
        </a:ln>
      </xdr:spPr>
    </xdr:pic>
    <xdr:clientData/>
  </xdr:twoCellAnchor>
  <xdr:twoCellAnchor editAs="oneCell">
    <xdr:from>
      <xdr:col>5</xdr:col>
      <xdr:colOff>457200</xdr:colOff>
      <xdr:row>288</xdr:row>
      <xdr:rowOff>0</xdr:rowOff>
    </xdr:from>
    <xdr:to>
      <xdr:col>5</xdr:col>
      <xdr:colOff>523875</xdr:colOff>
      <xdr:row>288</xdr:row>
      <xdr:rowOff>255270</xdr:rowOff>
    </xdr:to>
    <xdr:pic>
      <xdr:nvPicPr>
        <xdr:cNvPr id="62" name="Picture 7" descr="clip_image3383"/>
        <xdr:cNvPicPr>
          <a:picLocks noChangeAspect="1"/>
        </xdr:cNvPicPr>
      </xdr:nvPicPr>
      <xdr:blipFill>
        <a:blip r:embed="rId1"/>
        <a:stretch>
          <a:fillRect/>
        </a:stretch>
      </xdr:blipFill>
      <xdr:spPr>
        <a:xfrm>
          <a:off x="7790180" y="312832750"/>
          <a:ext cx="66675" cy="255270"/>
        </a:xfrm>
        <a:prstGeom prst="rect">
          <a:avLst/>
        </a:prstGeom>
        <a:noFill/>
        <a:ln w="9525">
          <a:noFill/>
        </a:ln>
      </xdr:spPr>
    </xdr:pic>
    <xdr:clientData/>
  </xdr:twoCellAnchor>
  <xdr:twoCellAnchor editAs="oneCell">
    <xdr:from>
      <xdr:col>5</xdr:col>
      <xdr:colOff>533400</xdr:colOff>
      <xdr:row>288</xdr:row>
      <xdr:rowOff>0</xdr:rowOff>
    </xdr:from>
    <xdr:to>
      <xdr:col>5</xdr:col>
      <xdr:colOff>600075</xdr:colOff>
      <xdr:row>288</xdr:row>
      <xdr:rowOff>255270</xdr:rowOff>
    </xdr:to>
    <xdr:pic>
      <xdr:nvPicPr>
        <xdr:cNvPr id="63" name="Picture 8" descr="clip_image3384"/>
        <xdr:cNvPicPr>
          <a:picLocks noChangeAspect="1"/>
        </xdr:cNvPicPr>
      </xdr:nvPicPr>
      <xdr:blipFill>
        <a:blip r:embed="rId1"/>
        <a:stretch>
          <a:fillRect/>
        </a:stretch>
      </xdr:blipFill>
      <xdr:spPr>
        <a:xfrm>
          <a:off x="7866380" y="312832750"/>
          <a:ext cx="66675" cy="255270"/>
        </a:xfrm>
        <a:prstGeom prst="rect">
          <a:avLst/>
        </a:prstGeom>
        <a:noFill/>
        <a:ln w="9525">
          <a:noFill/>
        </a:ln>
      </xdr:spPr>
    </xdr:pic>
    <xdr:clientData/>
  </xdr:twoCellAnchor>
  <xdr:twoCellAnchor editAs="oneCell">
    <xdr:from>
      <xdr:col>5</xdr:col>
      <xdr:colOff>609600</xdr:colOff>
      <xdr:row>288</xdr:row>
      <xdr:rowOff>0</xdr:rowOff>
    </xdr:from>
    <xdr:to>
      <xdr:col>5</xdr:col>
      <xdr:colOff>676275</xdr:colOff>
      <xdr:row>288</xdr:row>
      <xdr:rowOff>255270</xdr:rowOff>
    </xdr:to>
    <xdr:pic>
      <xdr:nvPicPr>
        <xdr:cNvPr id="64" name="Picture 9" descr="clip_image3386"/>
        <xdr:cNvPicPr>
          <a:picLocks noChangeAspect="1"/>
        </xdr:cNvPicPr>
      </xdr:nvPicPr>
      <xdr:blipFill>
        <a:blip r:embed="rId1"/>
        <a:stretch>
          <a:fillRect/>
        </a:stretch>
      </xdr:blipFill>
      <xdr:spPr>
        <a:xfrm>
          <a:off x="7942580" y="312832750"/>
          <a:ext cx="66675" cy="255270"/>
        </a:xfrm>
        <a:prstGeom prst="rect">
          <a:avLst/>
        </a:prstGeom>
        <a:noFill/>
        <a:ln w="9525">
          <a:noFill/>
        </a:ln>
      </xdr:spPr>
    </xdr:pic>
    <xdr:clientData/>
  </xdr:twoCellAnchor>
  <xdr:twoCellAnchor editAs="oneCell">
    <xdr:from>
      <xdr:col>5</xdr:col>
      <xdr:colOff>0</xdr:colOff>
      <xdr:row>288</xdr:row>
      <xdr:rowOff>0</xdr:rowOff>
    </xdr:from>
    <xdr:to>
      <xdr:col>5</xdr:col>
      <xdr:colOff>66675</xdr:colOff>
      <xdr:row>288</xdr:row>
      <xdr:rowOff>264795</xdr:rowOff>
    </xdr:to>
    <xdr:pic>
      <xdr:nvPicPr>
        <xdr:cNvPr id="65" name="Picture 1" descr="clip_image3376"/>
        <xdr:cNvPicPr>
          <a:picLocks noChangeAspect="1"/>
        </xdr:cNvPicPr>
      </xdr:nvPicPr>
      <xdr:blipFill>
        <a:blip r:embed="rId1"/>
        <a:stretch>
          <a:fillRect/>
        </a:stretch>
      </xdr:blipFill>
      <xdr:spPr>
        <a:xfrm>
          <a:off x="7332980" y="312832750"/>
          <a:ext cx="66675" cy="264795"/>
        </a:xfrm>
        <a:prstGeom prst="rect">
          <a:avLst/>
        </a:prstGeom>
        <a:noFill/>
        <a:ln w="9525">
          <a:noFill/>
        </a:ln>
      </xdr:spPr>
    </xdr:pic>
    <xdr:clientData/>
  </xdr:twoCellAnchor>
  <xdr:twoCellAnchor editAs="oneCell">
    <xdr:from>
      <xdr:col>5</xdr:col>
      <xdr:colOff>76200</xdr:colOff>
      <xdr:row>288</xdr:row>
      <xdr:rowOff>0</xdr:rowOff>
    </xdr:from>
    <xdr:to>
      <xdr:col>5</xdr:col>
      <xdr:colOff>142875</xdr:colOff>
      <xdr:row>288</xdr:row>
      <xdr:rowOff>264795</xdr:rowOff>
    </xdr:to>
    <xdr:pic>
      <xdr:nvPicPr>
        <xdr:cNvPr id="66" name="Picture 2" descr="clip_image3377"/>
        <xdr:cNvPicPr>
          <a:picLocks noChangeAspect="1"/>
        </xdr:cNvPicPr>
      </xdr:nvPicPr>
      <xdr:blipFill>
        <a:blip r:embed="rId1"/>
        <a:stretch>
          <a:fillRect/>
        </a:stretch>
      </xdr:blipFill>
      <xdr:spPr>
        <a:xfrm>
          <a:off x="7409180" y="312832750"/>
          <a:ext cx="66675" cy="264795"/>
        </a:xfrm>
        <a:prstGeom prst="rect">
          <a:avLst/>
        </a:prstGeom>
        <a:noFill/>
        <a:ln w="9525">
          <a:noFill/>
        </a:ln>
      </xdr:spPr>
    </xdr:pic>
    <xdr:clientData/>
  </xdr:twoCellAnchor>
  <xdr:twoCellAnchor editAs="oneCell">
    <xdr:from>
      <xdr:col>5</xdr:col>
      <xdr:colOff>153035</xdr:colOff>
      <xdr:row>288</xdr:row>
      <xdr:rowOff>0</xdr:rowOff>
    </xdr:from>
    <xdr:to>
      <xdr:col>5</xdr:col>
      <xdr:colOff>219075</xdr:colOff>
      <xdr:row>288</xdr:row>
      <xdr:rowOff>264795</xdr:rowOff>
    </xdr:to>
    <xdr:pic>
      <xdr:nvPicPr>
        <xdr:cNvPr id="67" name="Picture 3" descr="clip_image3378"/>
        <xdr:cNvPicPr>
          <a:picLocks noChangeAspect="1"/>
        </xdr:cNvPicPr>
      </xdr:nvPicPr>
      <xdr:blipFill>
        <a:blip r:embed="rId1"/>
        <a:stretch>
          <a:fillRect/>
        </a:stretch>
      </xdr:blipFill>
      <xdr:spPr>
        <a:xfrm>
          <a:off x="7486015" y="312832750"/>
          <a:ext cx="66040" cy="264795"/>
        </a:xfrm>
        <a:prstGeom prst="rect">
          <a:avLst/>
        </a:prstGeom>
        <a:noFill/>
        <a:ln w="9525">
          <a:noFill/>
        </a:ln>
      </xdr:spPr>
    </xdr:pic>
    <xdr:clientData/>
  </xdr:twoCellAnchor>
  <xdr:twoCellAnchor editAs="oneCell">
    <xdr:from>
      <xdr:col>5</xdr:col>
      <xdr:colOff>229235</xdr:colOff>
      <xdr:row>288</xdr:row>
      <xdr:rowOff>0</xdr:rowOff>
    </xdr:from>
    <xdr:to>
      <xdr:col>5</xdr:col>
      <xdr:colOff>295275</xdr:colOff>
      <xdr:row>288</xdr:row>
      <xdr:rowOff>264795</xdr:rowOff>
    </xdr:to>
    <xdr:pic>
      <xdr:nvPicPr>
        <xdr:cNvPr id="68" name="Picture 4" descr="clip_image3379"/>
        <xdr:cNvPicPr>
          <a:picLocks noChangeAspect="1"/>
        </xdr:cNvPicPr>
      </xdr:nvPicPr>
      <xdr:blipFill>
        <a:blip r:embed="rId1"/>
        <a:stretch>
          <a:fillRect/>
        </a:stretch>
      </xdr:blipFill>
      <xdr:spPr>
        <a:xfrm>
          <a:off x="7562215" y="312832750"/>
          <a:ext cx="66040" cy="264795"/>
        </a:xfrm>
        <a:prstGeom prst="rect">
          <a:avLst/>
        </a:prstGeom>
        <a:noFill/>
        <a:ln w="9525">
          <a:noFill/>
        </a:ln>
      </xdr:spPr>
    </xdr:pic>
    <xdr:clientData/>
  </xdr:twoCellAnchor>
  <xdr:twoCellAnchor editAs="oneCell">
    <xdr:from>
      <xdr:col>5</xdr:col>
      <xdr:colOff>304165</xdr:colOff>
      <xdr:row>288</xdr:row>
      <xdr:rowOff>0</xdr:rowOff>
    </xdr:from>
    <xdr:to>
      <xdr:col>5</xdr:col>
      <xdr:colOff>370840</xdr:colOff>
      <xdr:row>288</xdr:row>
      <xdr:rowOff>264795</xdr:rowOff>
    </xdr:to>
    <xdr:pic>
      <xdr:nvPicPr>
        <xdr:cNvPr id="69" name="Picture 5" descr="clip_image3380"/>
        <xdr:cNvPicPr>
          <a:picLocks noChangeAspect="1"/>
        </xdr:cNvPicPr>
      </xdr:nvPicPr>
      <xdr:blipFill>
        <a:blip r:embed="rId1"/>
        <a:stretch>
          <a:fillRect/>
        </a:stretch>
      </xdr:blipFill>
      <xdr:spPr>
        <a:xfrm>
          <a:off x="7637145" y="312832750"/>
          <a:ext cx="66675" cy="264795"/>
        </a:xfrm>
        <a:prstGeom prst="rect">
          <a:avLst/>
        </a:prstGeom>
        <a:noFill/>
        <a:ln w="9525">
          <a:noFill/>
        </a:ln>
      </xdr:spPr>
    </xdr:pic>
    <xdr:clientData/>
  </xdr:twoCellAnchor>
  <xdr:twoCellAnchor editAs="oneCell">
    <xdr:from>
      <xdr:col>5</xdr:col>
      <xdr:colOff>381000</xdr:colOff>
      <xdr:row>288</xdr:row>
      <xdr:rowOff>0</xdr:rowOff>
    </xdr:from>
    <xdr:to>
      <xdr:col>5</xdr:col>
      <xdr:colOff>447040</xdr:colOff>
      <xdr:row>288</xdr:row>
      <xdr:rowOff>264795</xdr:rowOff>
    </xdr:to>
    <xdr:pic>
      <xdr:nvPicPr>
        <xdr:cNvPr id="70" name="Picture 6" descr="clip_image3381"/>
        <xdr:cNvPicPr>
          <a:picLocks noChangeAspect="1"/>
        </xdr:cNvPicPr>
      </xdr:nvPicPr>
      <xdr:blipFill>
        <a:blip r:embed="rId1"/>
        <a:stretch>
          <a:fillRect/>
        </a:stretch>
      </xdr:blipFill>
      <xdr:spPr>
        <a:xfrm>
          <a:off x="7713980" y="312832750"/>
          <a:ext cx="66040" cy="264795"/>
        </a:xfrm>
        <a:prstGeom prst="rect">
          <a:avLst/>
        </a:prstGeom>
        <a:noFill/>
        <a:ln w="9525">
          <a:noFill/>
        </a:ln>
      </xdr:spPr>
    </xdr:pic>
    <xdr:clientData/>
  </xdr:twoCellAnchor>
  <xdr:twoCellAnchor editAs="oneCell">
    <xdr:from>
      <xdr:col>5</xdr:col>
      <xdr:colOff>457200</xdr:colOff>
      <xdr:row>288</xdr:row>
      <xdr:rowOff>0</xdr:rowOff>
    </xdr:from>
    <xdr:to>
      <xdr:col>5</xdr:col>
      <xdr:colOff>523875</xdr:colOff>
      <xdr:row>288</xdr:row>
      <xdr:rowOff>264795</xdr:rowOff>
    </xdr:to>
    <xdr:pic>
      <xdr:nvPicPr>
        <xdr:cNvPr id="71" name="Picture 7" descr="clip_image3383"/>
        <xdr:cNvPicPr>
          <a:picLocks noChangeAspect="1"/>
        </xdr:cNvPicPr>
      </xdr:nvPicPr>
      <xdr:blipFill>
        <a:blip r:embed="rId1"/>
        <a:stretch>
          <a:fillRect/>
        </a:stretch>
      </xdr:blipFill>
      <xdr:spPr>
        <a:xfrm>
          <a:off x="7790180" y="312832750"/>
          <a:ext cx="66675" cy="264795"/>
        </a:xfrm>
        <a:prstGeom prst="rect">
          <a:avLst/>
        </a:prstGeom>
        <a:noFill/>
        <a:ln w="9525">
          <a:noFill/>
        </a:ln>
      </xdr:spPr>
    </xdr:pic>
    <xdr:clientData/>
  </xdr:twoCellAnchor>
  <xdr:twoCellAnchor editAs="oneCell">
    <xdr:from>
      <xdr:col>5</xdr:col>
      <xdr:colOff>533400</xdr:colOff>
      <xdr:row>288</xdr:row>
      <xdr:rowOff>0</xdr:rowOff>
    </xdr:from>
    <xdr:to>
      <xdr:col>5</xdr:col>
      <xdr:colOff>600075</xdr:colOff>
      <xdr:row>288</xdr:row>
      <xdr:rowOff>264795</xdr:rowOff>
    </xdr:to>
    <xdr:pic>
      <xdr:nvPicPr>
        <xdr:cNvPr id="72" name="Picture 8" descr="clip_image3384"/>
        <xdr:cNvPicPr>
          <a:picLocks noChangeAspect="1"/>
        </xdr:cNvPicPr>
      </xdr:nvPicPr>
      <xdr:blipFill>
        <a:blip r:embed="rId1"/>
        <a:stretch>
          <a:fillRect/>
        </a:stretch>
      </xdr:blipFill>
      <xdr:spPr>
        <a:xfrm>
          <a:off x="7866380" y="312832750"/>
          <a:ext cx="66675" cy="264795"/>
        </a:xfrm>
        <a:prstGeom prst="rect">
          <a:avLst/>
        </a:prstGeom>
        <a:noFill/>
        <a:ln w="9525">
          <a:noFill/>
        </a:ln>
      </xdr:spPr>
    </xdr:pic>
    <xdr:clientData/>
  </xdr:twoCellAnchor>
  <xdr:twoCellAnchor editAs="oneCell">
    <xdr:from>
      <xdr:col>5</xdr:col>
      <xdr:colOff>609600</xdr:colOff>
      <xdr:row>288</xdr:row>
      <xdr:rowOff>0</xdr:rowOff>
    </xdr:from>
    <xdr:to>
      <xdr:col>5</xdr:col>
      <xdr:colOff>676275</xdr:colOff>
      <xdr:row>288</xdr:row>
      <xdr:rowOff>264795</xdr:rowOff>
    </xdr:to>
    <xdr:pic>
      <xdr:nvPicPr>
        <xdr:cNvPr id="73" name="Picture 9" descr="clip_image3386"/>
        <xdr:cNvPicPr>
          <a:picLocks noChangeAspect="1"/>
        </xdr:cNvPicPr>
      </xdr:nvPicPr>
      <xdr:blipFill>
        <a:blip r:embed="rId1"/>
        <a:stretch>
          <a:fillRect/>
        </a:stretch>
      </xdr:blipFill>
      <xdr:spPr>
        <a:xfrm>
          <a:off x="7942580" y="312832750"/>
          <a:ext cx="66675" cy="264795"/>
        </a:xfrm>
        <a:prstGeom prst="rect">
          <a:avLst/>
        </a:prstGeom>
        <a:noFill/>
        <a:ln w="9525">
          <a:noFill/>
        </a:ln>
      </xdr:spPr>
    </xdr:pic>
    <xdr:clientData/>
  </xdr:twoCellAnchor>
  <xdr:twoCellAnchor editAs="oneCell">
    <xdr:from>
      <xdr:col>5</xdr:col>
      <xdr:colOff>0</xdr:colOff>
      <xdr:row>289</xdr:row>
      <xdr:rowOff>0</xdr:rowOff>
    </xdr:from>
    <xdr:to>
      <xdr:col>5</xdr:col>
      <xdr:colOff>66675</xdr:colOff>
      <xdr:row>289</xdr:row>
      <xdr:rowOff>255270</xdr:rowOff>
    </xdr:to>
    <xdr:pic>
      <xdr:nvPicPr>
        <xdr:cNvPr id="74" name="Picture 1" descr="clip_image3376"/>
        <xdr:cNvPicPr>
          <a:picLocks noChangeAspect="1"/>
        </xdr:cNvPicPr>
      </xdr:nvPicPr>
      <xdr:blipFill>
        <a:blip r:embed="rId1"/>
        <a:stretch>
          <a:fillRect/>
        </a:stretch>
      </xdr:blipFill>
      <xdr:spPr>
        <a:xfrm>
          <a:off x="7332980" y="313156600"/>
          <a:ext cx="66675" cy="255270"/>
        </a:xfrm>
        <a:prstGeom prst="rect">
          <a:avLst/>
        </a:prstGeom>
        <a:noFill/>
        <a:ln w="9525">
          <a:noFill/>
        </a:ln>
      </xdr:spPr>
    </xdr:pic>
    <xdr:clientData/>
  </xdr:twoCellAnchor>
  <xdr:twoCellAnchor editAs="oneCell">
    <xdr:from>
      <xdr:col>5</xdr:col>
      <xdr:colOff>76200</xdr:colOff>
      <xdr:row>289</xdr:row>
      <xdr:rowOff>0</xdr:rowOff>
    </xdr:from>
    <xdr:to>
      <xdr:col>5</xdr:col>
      <xdr:colOff>142875</xdr:colOff>
      <xdr:row>289</xdr:row>
      <xdr:rowOff>255270</xdr:rowOff>
    </xdr:to>
    <xdr:pic>
      <xdr:nvPicPr>
        <xdr:cNvPr id="75" name="Picture 2" descr="clip_image3377"/>
        <xdr:cNvPicPr>
          <a:picLocks noChangeAspect="1"/>
        </xdr:cNvPicPr>
      </xdr:nvPicPr>
      <xdr:blipFill>
        <a:blip r:embed="rId1"/>
        <a:stretch>
          <a:fillRect/>
        </a:stretch>
      </xdr:blipFill>
      <xdr:spPr>
        <a:xfrm>
          <a:off x="7409180" y="313156600"/>
          <a:ext cx="66675" cy="255270"/>
        </a:xfrm>
        <a:prstGeom prst="rect">
          <a:avLst/>
        </a:prstGeom>
        <a:noFill/>
        <a:ln w="9525">
          <a:noFill/>
        </a:ln>
      </xdr:spPr>
    </xdr:pic>
    <xdr:clientData/>
  </xdr:twoCellAnchor>
  <xdr:twoCellAnchor editAs="oneCell">
    <xdr:from>
      <xdr:col>5</xdr:col>
      <xdr:colOff>153035</xdr:colOff>
      <xdr:row>289</xdr:row>
      <xdr:rowOff>0</xdr:rowOff>
    </xdr:from>
    <xdr:to>
      <xdr:col>5</xdr:col>
      <xdr:colOff>219075</xdr:colOff>
      <xdr:row>289</xdr:row>
      <xdr:rowOff>255270</xdr:rowOff>
    </xdr:to>
    <xdr:pic>
      <xdr:nvPicPr>
        <xdr:cNvPr id="76" name="Picture 3" descr="clip_image3378"/>
        <xdr:cNvPicPr>
          <a:picLocks noChangeAspect="1"/>
        </xdr:cNvPicPr>
      </xdr:nvPicPr>
      <xdr:blipFill>
        <a:blip r:embed="rId1"/>
        <a:stretch>
          <a:fillRect/>
        </a:stretch>
      </xdr:blipFill>
      <xdr:spPr>
        <a:xfrm>
          <a:off x="7486015" y="313156600"/>
          <a:ext cx="66040" cy="255270"/>
        </a:xfrm>
        <a:prstGeom prst="rect">
          <a:avLst/>
        </a:prstGeom>
        <a:noFill/>
        <a:ln w="9525">
          <a:noFill/>
        </a:ln>
      </xdr:spPr>
    </xdr:pic>
    <xdr:clientData/>
  </xdr:twoCellAnchor>
  <xdr:twoCellAnchor editAs="oneCell">
    <xdr:from>
      <xdr:col>5</xdr:col>
      <xdr:colOff>229235</xdr:colOff>
      <xdr:row>289</xdr:row>
      <xdr:rowOff>0</xdr:rowOff>
    </xdr:from>
    <xdr:to>
      <xdr:col>5</xdr:col>
      <xdr:colOff>295275</xdr:colOff>
      <xdr:row>289</xdr:row>
      <xdr:rowOff>255270</xdr:rowOff>
    </xdr:to>
    <xdr:pic>
      <xdr:nvPicPr>
        <xdr:cNvPr id="77" name="Picture 4" descr="clip_image3379"/>
        <xdr:cNvPicPr>
          <a:picLocks noChangeAspect="1"/>
        </xdr:cNvPicPr>
      </xdr:nvPicPr>
      <xdr:blipFill>
        <a:blip r:embed="rId1"/>
        <a:stretch>
          <a:fillRect/>
        </a:stretch>
      </xdr:blipFill>
      <xdr:spPr>
        <a:xfrm>
          <a:off x="7562215" y="313156600"/>
          <a:ext cx="66040" cy="255270"/>
        </a:xfrm>
        <a:prstGeom prst="rect">
          <a:avLst/>
        </a:prstGeom>
        <a:noFill/>
        <a:ln w="9525">
          <a:noFill/>
        </a:ln>
      </xdr:spPr>
    </xdr:pic>
    <xdr:clientData/>
  </xdr:twoCellAnchor>
  <xdr:twoCellAnchor editAs="oneCell">
    <xdr:from>
      <xdr:col>5</xdr:col>
      <xdr:colOff>304165</xdr:colOff>
      <xdr:row>289</xdr:row>
      <xdr:rowOff>0</xdr:rowOff>
    </xdr:from>
    <xdr:to>
      <xdr:col>5</xdr:col>
      <xdr:colOff>370840</xdr:colOff>
      <xdr:row>289</xdr:row>
      <xdr:rowOff>255270</xdr:rowOff>
    </xdr:to>
    <xdr:pic>
      <xdr:nvPicPr>
        <xdr:cNvPr id="78" name="Picture 5" descr="clip_image3380"/>
        <xdr:cNvPicPr>
          <a:picLocks noChangeAspect="1"/>
        </xdr:cNvPicPr>
      </xdr:nvPicPr>
      <xdr:blipFill>
        <a:blip r:embed="rId1"/>
        <a:stretch>
          <a:fillRect/>
        </a:stretch>
      </xdr:blipFill>
      <xdr:spPr>
        <a:xfrm>
          <a:off x="7637145" y="313156600"/>
          <a:ext cx="66675" cy="255270"/>
        </a:xfrm>
        <a:prstGeom prst="rect">
          <a:avLst/>
        </a:prstGeom>
        <a:noFill/>
        <a:ln w="9525">
          <a:noFill/>
        </a:ln>
      </xdr:spPr>
    </xdr:pic>
    <xdr:clientData/>
  </xdr:twoCellAnchor>
  <xdr:twoCellAnchor editAs="oneCell">
    <xdr:from>
      <xdr:col>5</xdr:col>
      <xdr:colOff>381000</xdr:colOff>
      <xdr:row>289</xdr:row>
      <xdr:rowOff>0</xdr:rowOff>
    </xdr:from>
    <xdr:to>
      <xdr:col>5</xdr:col>
      <xdr:colOff>447040</xdr:colOff>
      <xdr:row>289</xdr:row>
      <xdr:rowOff>255270</xdr:rowOff>
    </xdr:to>
    <xdr:pic>
      <xdr:nvPicPr>
        <xdr:cNvPr id="79" name="Picture 6" descr="clip_image3381"/>
        <xdr:cNvPicPr>
          <a:picLocks noChangeAspect="1"/>
        </xdr:cNvPicPr>
      </xdr:nvPicPr>
      <xdr:blipFill>
        <a:blip r:embed="rId1"/>
        <a:stretch>
          <a:fillRect/>
        </a:stretch>
      </xdr:blipFill>
      <xdr:spPr>
        <a:xfrm>
          <a:off x="7713980" y="313156600"/>
          <a:ext cx="66040" cy="255270"/>
        </a:xfrm>
        <a:prstGeom prst="rect">
          <a:avLst/>
        </a:prstGeom>
        <a:noFill/>
        <a:ln w="9525">
          <a:noFill/>
        </a:ln>
      </xdr:spPr>
    </xdr:pic>
    <xdr:clientData/>
  </xdr:twoCellAnchor>
  <xdr:twoCellAnchor editAs="oneCell">
    <xdr:from>
      <xdr:col>5</xdr:col>
      <xdr:colOff>457200</xdr:colOff>
      <xdr:row>289</xdr:row>
      <xdr:rowOff>0</xdr:rowOff>
    </xdr:from>
    <xdr:to>
      <xdr:col>5</xdr:col>
      <xdr:colOff>523875</xdr:colOff>
      <xdr:row>289</xdr:row>
      <xdr:rowOff>255270</xdr:rowOff>
    </xdr:to>
    <xdr:pic>
      <xdr:nvPicPr>
        <xdr:cNvPr id="80" name="Picture 7" descr="clip_image3383"/>
        <xdr:cNvPicPr>
          <a:picLocks noChangeAspect="1"/>
        </xdr:cNvPicPr>
      </xdr:nvPicPr>
      <xdr:blipFill>
        <a:blip r:embed="rId1"/>
        <a:stretch>
          <a:fillRect/>
        </a:stretch>
      </xdr:blipFill>
      <xdr:spPr>
        <a:xfrm>
          <a:off x="7790180" y="313156600"/>
          <a:ext cx="66675" cy="255270"/>
        </a:xfrm>
        <a:prstGeom prst="rect">
          <a:avLst/>
        </a:prstGeom>
        <a:noFill/>
        <a:ln w="9525">
          <a:noFill/>
        </a:ln>
      </xdr:spPr>
    </xdr:pic>
    <xdr:clientData/>
  </xdr:twoCellAnchor>
  <xdr:twoCellAnchor editAs="oneCell">
    <xdr:from>
      <xdr:col>5</xdr:col>
      <xdr:colOff>533400</xdr:colOff>
      <xdr:row>289</xdr:row>
      <xdr:rowOff>0</xdr:rowOff>
    </xdr:from>
    <xdr:to>
      <xdr:col>5</xdr:col>
      <xdr:colOff>600075</xdr:colOff>
      <xdr:row>289</xdr:row>
      <xdr:rowOff>255270</xdr:rowOff>
    </xdr:to>
    <xdr:pic>
      <xdr:nvPicPr>
        <xdr:cNvPr id="81" name="Picture 8" descr="clip_image3384"/>
        <xdr:cNvPicPr>
          <a:picLocks noChangeAspect="1"/>
        </xdr:cNvPicPr>
      </xdr:nvPicPr>
      <xdr:blipFill>
        <a:blip r:embed="rId1"/>
        <a:stretch>
          <a:fillRect/>
        </a:stretch>
      </xdr:blipFill>
      <xdr:spPr>
        <a:xfrm>
          <a:off x="7866380" y="313156600"/>
          <a:ext cx="66675" cy="255270"/>
        </a:xfrm>
        <a:prstGeom prst="rect">
          <a:avLst/>
        </a:prstGeom>
        <a:noFill/>
        <a:ln w="9525">
          <a:noFill/>
        </a:ln>
      </xdr:spPr>
    </xdr:pic>
    <xdr:clientData/>
  </xdr:twoCellAnchor>
  <xdr:twoCellAnchor editAs="oneCell">
    <xdr:from>
      <xdr:col>5</xdr:col>
      <xdr:colOff>609600</xdr:colOff>
      <xdr:row>289</xdr:row>
      <xdr:rowOff>0</xdr:rowOff>
    </xdr:from>
    <xdr:to>
      <xdr:col>5</xdr:col>
      <xdr:colOff>676275</xdr:colOff>
      <xdr:row>289</xdr:row>
      <xdr:rowOff>255270</xdr:rowOff>
    </xdr:to>
    <xdr:pic>
      <xdr:nvPicPr>
        <xdr:cNvPr id="82" name="Picture 9" descr="clip_image3386"/>
        <xdr:cNvPicPr>
          <a:picLocks noChangeAspect="1"/>
        </xdr:cNvPicPr>
      </xdr:nvPicPr>
      <xdr:blipFill>
        <a:blip r:embed="rId1"/>
        <a:stretch>
          <a:fillRect/>
        </a:stretch>
      </xdr:blipFill>
      <xdr:spPr>
        <a:xfrm>
          <a:off x="7942580" y="313156600"/>
          <a:ext cx="66675" cy="255270"/>
        </a:xfrm>
        <a:prstGeom prst="rect">
          <a:avLst/>
        </a:prstGeom>
        <a:noFill/>
        <a:ln w="9525">
          <a:noFill/>
        </a:ln>
      </xdr:spPr>
    </xdr:pic>
    <xdr:clientData/>
  </xdr:twoCellAnchor>
  <xdr:twoCellAnchor editAs="oneCell">
    <xdr:from>
      <xdr:col>5</xdr:col>
      <xdr:colOff>0</xdr:colOff>
      <xdr:row>289</xdr:row>
      <xdr:rowOff>0</xdr:rowOff>
    </xdr:from>
    <xdr:to>
      <xdr:col>5</xdr:col>
      <xdr:colOff>66675</xdr:colOff>
      <xdr:row>289</xdr:row>
      <xdr:rowOff>255270</xdr:rowOff>
    </xdr:to>
    <xdr:pic>
      <xdr:nvPicPr>
        <xdr:cNvPr id="83" name="Picture 1" descr="clip_image3376"/>
        <xdr:cNvPicPr>
          <a:picLocks noChangeAspect="1"/>
        </xdr:cNvPicPr>
      </xdr:nvPicPr>
      <xdr:blipFill>
        <a:blip r:embed="rId1"/>
        <a:stretch>
          <a:fillRect/>
        </a:stretch>
      </xdr:blipFill>
      <xdr:spPr>
        <a:xfrm>
          <a:off x="7332980" y="313156600"/>
          <a:ext cx="66675" cy="255270"/>
        </a:xfrm>
        <a:prstGeom prst="rect">
          <a:avLst/>
        </a:prstGeom>
        <a:noFill/>
        <a:ln w="9525">
          <a:noFill/>
        </a:ln>
      </xdr:spPr>
    </xdr:pic>
    <xdr:clientData/>
  </xdr:twoCellAnchor>
  <xdr:twoCellAnchor editAs="oneCell">
    <xdr:from>
      <xdr:col>4</xdr:col>
      <xdr:colOff>340360</xdr:colOff>
      <xdr:row>288</xdr:row>
      <xdr:rowOff>323215</xdr:rowOff>
    </xdr:from>
    <xdr:to>
      <xdr:col>4</xdr:col>
      <xdr:colOff>407035</xdr:colOff>
      <xdr:row>289</xdr:row>
      <xdr:rowOff>254635</xdr:rowOff>
    </xdr:to>
    <xdr:pic>
      <xdr:nvPicPr>
        <xdr:cNvPr id="84" name="Picture 2" descr="clip_image3377"/>
        <xdr:cNvPicPr>
          <a:picLocks noChangeAspect="1"/>
        </xdr:cNvPicPr>
      </xdr:nvPicPr>
      <xdr:blipFill>
        <a:blip r:embed="rId1"/>
        <a:stretch>
          <a:fillRect/>
        </a:stretch>
      </xdr:blipFill>
      <xdr:spPr>
        <a:xfrm>
          <a:off x="7059930" y="313155965"/>
          <a:ext cx="66675" cy="255270"/>
        </a:xfrm>
        <a:prstGeom prst="rect">
          <a:avLst/>
        </a:prstGeom>
        <a:noFill/>
        <a:ln w="9525">
          <a:noFill/>
        </a:ln>
      </xdr:spPr>
    </xdr:pic>
    <xdr:clientData/>
  </xdr:twoCellAnchor>
  <xdr:twoCellAnchor editAs="oneCell">
    <xdr:from>
      <xdr:col>5</xdr:col>
      <xdr:colOff>153035</xdr:colOff>
      <xdr:row>289</xdr:row>
      <xdr:rowOff>0</xdr:rowOff>
    </xdr:from>
    <xdr:to>
      <xdr:col>5</xdr:col>
      <xdr:colOff>219075</xdr:colOff>
      <xdr:row>289</xdr:row>
      <xdr:rowOff>255270</xdr:rowOff>
    </xdr:to>
    <xdr:pic>
      <xdr:nvPicPr>
        <xdr:cNvPr id="85" name="Picture 3" descr="clip_image3378"/>
        <xdr:cNvPicPr>
          <a:picLocks noChangeAspect="1"/>
        </xdr:cNvPicPr>
      </xdr:nvPicPr>
      <xdr:blipFill>
        <a:blip r:embed="rId1"/>
        <a:stretch>
          <a:fillRect/>
        </a:stretch>
      </xdr:blipFill>
      <xdr:spPr>
        <a:xfrm>
          <a:off x="7486015" y="313156600"/>
          <a:ext cx="66040" cy="255270"/>
        </a:xfrm>
        <a:prstGeom prst="rect">
          <a:avLst/>
        </a:prstGeom>
        <a:noFill/>
        <a:ln w="9525">
          <a:noFill/>
        </a:ln>
      </xdr:spPr>
    </xdr:pic>
    <xdr:clientData/>
  </xdr:twoCellAnchor>
  <xdr:twoCellAnchor editAs="oneCell">
    <xdr:from>
      <xdr:col>5</xdr:col>
      <xdr:colOff>229235</xdr:colOff>
      <xdr:row>289</xdr:row>
      <xdr:rowOff>0</xdr:rowOff>
    </xdr:from>
    <xdr:to>
      <xdr:col>5</xdr:col>
      <xdr:colOff>295275</xdr:colOff>
      <xdr:row>289</xdr:row>
      <xdr:rowOff>255270</xdr:rowOff>
    </xdr:to>
    <xdr:pic>
      <xdr:nvPicPr>
        <xdr:cNvPr id="86" name="Picture 4" descr="clip_image3379"/>
        <xdr:cNvPicPr>
          <a:picLocks noChangeAspect="1"/>
        </xdr:cNvPicPr>
      </xdr:nvPicPr>
      <xdr:blipFill>
        <a:blip r:embed="rId1"/>
        <a:stretch>
          <a:fillRect/>
        </a:stretch>
      </xdr:blipFill>
      <xdr:spPr>
        <a:xfrm>
          <a:off x="7562215" y="313156600"/>
          <a:ext cx="66040" cy="255270"/>
        </a:xfrm>
        <a:prstGeom prst="rect">
          <a:avLst/>
        </a:prstGeom>
        <a:noFill/>
        <a:ln w="9525">
          <a:noFill/>
        </a:ln>
      </xdr:spPr>
    </xdr:pic>
    <xdr:clientData/>
  </xdr:twoCellAnchor>
  <xdr:twoCellAnchor editAs="oneCell">
    <xdr:from>
      <xdr:col>5</xdr:col>
      <xdr:colOff>304165</xdr:colOff>
      <xdr:row>289</xdr:row>
      <xdr:rowOff>0</xdr:rowOff>
    </xdr:from>
    <xdr:to>
      <xdr:col>5</xdr:col>
      <xdr:colOff>370840</xdr:colOff>
      <xdr:row>289</xdr:row>
      <xdr:rowOff>255270</xdr:rowOff>
    </xdr:to>
    <xdr:pic>
      <xdr:nvPicPr>
        <xdr:cNvPr id="87" name="Picture 5" descr="clip_image3380"/>
        <xdr:cNvPicPr>
          <a:picLocks noChangeAspect="1"/>
        </xdr:cNvPicPr>
      </xdr:nvPicPr>
      <xdr:blipFill>
        <a:blip r:embed="rId1"/>
        <a:stretch>
          <a:fillRect/>
        </a:stretch>
      </xdr:blipFill>
      <xdr:spPr>
        <a:xfrm>
          <a:off x="7637145" y="313156600"/>
          <a:ext cx="66675" cy="255270"/>
        </a:xfrm>
        <a:prstGeom prst="rect">
          <a:avLst/>
        </a:prstGeom>
        <a:noFill/>
        <a:ln w="9525">
          <a:noFill/>
        </a:ln>
      </xdr:spPr>
    </xdr:pic>
    <xdr:clientData/>
  </xdr:twoCellAnchor>
  <xdr:twoCellAnchor editAs="oneCell">
    <xdr:from>
      <xdr:col>5</xdr:col>
      <xdr:colOff>381000</xdr:colOff>
      <xdr:row>289</xdr:row>
      <xdr:rowOff>0</xdr:rowOff>
    </xdr:from>
    <xdr:to>
      <xdr:col>5</xdr:col>
      <xdr:colOff>447040</xdr:colOff>
      <xdr:row>289</xdr:row>
      <xdr:rowOff>255270</xdr:rowOff>
    </xdr:to>
    <xdr:pic>
      <xdr:nvPicPr>
        <xdr:cNvPr id="88" name="Picture 6" descr="clip_image3381"/>
        <xdr:cNvPicPr>
          <a:picLocks noChangeAspect="1"/>
        </xdr:cNvPicPr>
      </xdr:nvPicPr>
      <xdr:blipFill>
        <a:blip r:embed="rId1"/>
        <a:stretch>
          <a:fillRect/>
        </a:stretch>
      </xdr:blipFill>
      <xdr:spPr>
        <a:xfrm>
          <a:off x="7713980" y="313156600"/>
          <a:ext cx="66040" cy="255270"/>
        </a:xfrm>
        <a:prstGeom prst="rect">
          <a:avLst/>
        </a:prstGeom>
        <a:noFill/>
        <a:ln w="9525">
          <a:noFill/>
        </a:ln>
      </xdr:spPr>
    </xdr:pic>
    <xdr:clientData/>
  </xdr:twoCellAnchor>
  <xdr:twoCellAnchor editAs="oneCell">
    <xdr:from>
      <xdr:col>5</xdr:col>
      <xdr:colOff>457200</xdr:colOff>
      <xdr:row>289</xdr:row>
      <xdr:rowOff>0</xdr:rowOff>
    </xdr:from>
    <xdr:to>
      <xdr:col>5</xdr:col>
      <xdr:colOff>523875</xdr:colOff>
      <xdr:row>289</xdr:row>
      <xdr:rowOff>255270</xdr:rowOff>
    </xdr:to>
    <xdr:pic>
      <xdr:nvPicPr>
        <xdr:cNvPr id="89" name="Picture 7" descr="clip_image3383"/>
        <xdr:cNvPicPr>
          <a:picLocks noChangeAspect="1"/>
        </xdr:cNvPicPr>
      </xdr:nvPicPr>
      <xdr:blipFill>
        <a:blip r:embed="rId1"/>
        <a:stretch>
          <a:fillRect/>
        </a:stretch>
      </xdr:blipFill>
      <xdr:spPr>
        <a:xfrm>
          <a:off x="7790180" y="313156600"/>
          <a:ext cx="66675" cy="255270"/>
        </a:xfrm>
        <a:prstGeom prst="rect">
          <a:avLst/>
        </a:prstGeom>
        <a:noFill/>
        <a:ln w="9525">
          <a:noFill/>
        </a:ln>
      </xdr:spPr>
    </xdr:pic>
    <xdr:clientData/>
  </xdr:twoCellAnchor>
  <xdr:twoCellAnchor editAs="oneCell">
    <xdr:from>
      <xdr:col>5</xdr:col>
      <xdr:colOff>533400</xdr:colOff>
      <xdr:row>289</xdr:row>
      <xdr:rowOff>0</xdr:rowOff>
    </xdr:from>
    <xdr:to>
      <xdr:col>5</xdr:col>
      <xdr:colOff>600075</xdr:colOff>
      <xdr:row>289</xdr:row>
      <xdr:rowOff>255270</xdr:rowOff>
    </xdr:to>
    <xdr:pic>
      <xdr:nvPicPr>
        <xdr:cNvPr id="90" name="Picture 8" descr="clip_image3384"/>
        <xdr:cNvPicPr>
          <a:picLocks noChangeAspect="1"/>
        </xdr:cNvPicPr>
      </xdr:nvPicPr>
      <xdr:blipFill>
        <a:blip r:embed="rId1"/>
        <a:stretch>
          <a:fillRect/>
        </a:stretch>
      </xdr:blipFill>
      <xdr:spPr>
        <a:xfrm>
          <a:off x="7866380" y="313156600"/>
          <a:ext cx="66675" cy="255270"/>
        </a:xfrm>
        <a:prstGeom prst="rect">
          <a:avLst/>
        </a:prstGeom>
        <a:noFill/>
        <a:ln w="9525">
          <a:noFill/>
        </a:ln>
      </xdr:spPr>
    </xdr:pic>
    <xdr:clientData/>
  </xdr:twoCellAnchor>
  <xdr:twoCellAnchor editAs="oneCell">
    <xdr:from>
      <xdr:col>5</xdr:col>
      <xdr:colOff>609600</xdr:colOff>
      <xdr:row>289</xdr:row>
      <xdr:rowOff>0</xdr:rowOff>
    </xdr:from>
    <xdr:to>
      <xdr:col>5</xdr:col>
      <xdr:colOff>676275</xdr:colOff>
      <xdr:row>289</xdr:row>
      <xdr:rowOff>255270</xdr:rowOff>
    </xdr:to>
    <xdr:pic>
      <xdr:nvPicPr>
        <xdr:cNvPr id="91" name="Picture 9" descr="clip_image3386"/>
        <xdr:cNvPicPr>
          <a:picLocks noChangeAspect="1"/>
        </xdr:cNvPicPr>
      </xdr:nvPicPr>
      <xdr:blipFill>
        <a:blip r:embed="rId1"/>
        <a:stretch>
          <a:fillRect/>
        </a:stretch>
      </xdr:blipFill>
      <xdr:spPr>
        <a:xfrm>
          <a:off x="7942580" y="313156600"/>
          <a:ext cx="66675" cy="25527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
  <sheetViews>
    <sheetView topLeftCell="A4" workbookViewId="0">
      <selection activeCell="E26" sqref="E26"/>
    </sheetView>
  </sheetViews>
  <sheetFormatPr defaultColWidth="9" defaultRowHeight="14.25" outlineLevelCol="7"/>
  <cols>
    <col min="1" max="1" width="11.375" style="55" customWidth="1"/>
    <col min="2" max="2" width="34.875" style="55" customWidth="1"/>
    <col min="3" max="3" width="19.375" style="56" customWidth="1"/>
    <col min="4" max="5" width="21.125" style="56" customWidth="1"/>
    <col min="6" max="6" width="14.875" style="55" customWidth="1"/>
    <col min="7" max="7" width="9" style="55"/>
    <col min="8" max="8" width="23.25" style="55" customWidth="1"/>
    <col min="9" max="250" width="9" style="55"/>
  </cols>
  <sheetData>
    <row r="1" s="50" customFormat="1" ht="43.5" customHeight="1" spans="1:5">
      <c r="A1" s="50" t="s">
        <v>0</v>
      </c>
      <c r="C1" s="57"/>
      <c r="D1" s="57"/>
      <c r="E1" s="57"/>
    </row>
    <row r="2" s="51" customFormat="1" ht="43.5" customHeight="1" spans="1:6">
      <c r="A2" s="58" t="s">
        <v>1</v>
      </c>
      <c r="B2" s="59"/>
      <c r="C2" s="59"/>
      <c r="D2" s="59"/>
      <c r="E2" s="59"/>
      <c r="F2" s="59"/>
    </row>
    <row r="3" s="52" customFormat="1" ht="39.6" customHeight="1" spans="1:6">
      <c r="A3" s="60" t="s">
        <v>2</v>
      </c>
      <c r="B3" s="61" t="s">
        <v>3</v>
      </c>
      <c r="C3" s="62" t="s">
        <v>4</v>
      </c>
      <c r="D3" s="63" t="s">
        <v>5</v>
      </c>
      <c r="E3" s="64"/>
      <c r="F3" s="60" t="s">
        <v>6</v>
      </c>
    </row>
    <row r="4" s="52" customFormat="1" ht="66" customHeight="1" spans="1:6">
      <c r="A4" s="60"/>
      <c r="B4" s="65"/>
      <c r="C4" s="66"/>
      <c r="D4" s="66" t="s">
        <v>7</v>
      </c>
      <c r="E4" s="66" t="s">
        <v>8</v>
      </c>
      <c r="F4" s="61"/>
    </row>
    <row r="5" s="53" customFormat="1" ht="36" customHeight="1" spans="1:6">
      <c r="A5" s="67" t="s">
        <v>9</v>
      </c>
      <c r="B5" s="68" t="s">
        <v>10</v>
      </c>
      <c r="C5" s="69">
        <f>SUM(C6:C21)</f>
        <v>11350</v>
      </c>
      <c r="D5" s="69">
        <f>SUM(D6:D21)</f>
        <v>11350</v>
      </c>
      <c r="E5" s="69">
        <f>SUM(E6:E21)</f>
        <v>11350</v>
      </c>
      <c r="F5" s="70"/>
    </row>
    <row r="6" s="54" customFormat="1" ht="36" customHeight="1" spans="1:6">
      <c r="A6" s="71">
        <v>1</v>
      </c>
      <c r="B6" s="72" t="s">
        <v>11</v>
      </c>
      <c r="C6" s="73">
        <v>7550</v>
      </c>
      <c r="D6" s="73">
        <v>7550</v>
      </c>
      <c r="E6" s="73">
        <v>7550</v>
      </c>
      <c r="F6" s="74"/>
    </row>
    <row r="7" s="54" customFormat="1" ht="36" customHeight="1" spans="1:6">
      <c r="A7" s="71">
        <v>2</v>
      </c>
      <c r="B7" s="72" t="s">
        <v>12</v>
      </c>
      <c r="C7" s="73">
        <v>253.71</v>
      </c>
      <c r="D7" s="73">
        <v>253.71</v>
      </c>
      <c r="E7" s="73">
        <v>253.71</v>
      </c>
      <c r="F7" s="74"/>
    </row>
    <row r="8" s="54" customFormat="1" ht="36" customHeight="1" spans="1:6">
      <c r="A8" s="71">
        <v>3</v>
      </c>
      <c r="B8" s="72" t="s">
        <v>13</v>
      </c>
      <c r="C8" s="73">
        <v>200</v>
      </c>
      <c r="D8" s="73">
        <v>200</v>
      </c>
      <c r="E8" s="73">
        <v>200</v>
      </c>
      <c r="F8" s="74"/>
    </row>
    <row r="9" s="54" customFormat="1" ht="36" customHeight="1" spans="1:6">
      <c r="A9" s="71">
        <v>4</v>
      </c>
      <c r="B9" s="72" t="s">
        <v>14</v>
      </c>
      <c r="C9" s="73"/>
      <c r="D9" s="73"/>
      <c r="E9" s="73"/>
      <c r="F9" s="74"/>
    </row>
    <row r="10" s="54" customFormat="1" ht="36" customHeight="1" spans="1:6">
      <c r="A10" s="71">
        <v>5</v>
      </c>
      <c r="B10" s="72" t="s">
        <v>15</v>
      </c>
      <c r="C10" s="73">
        <v>1646.29</v>
      </c>
      <c r="D10" s="73">
        <v>1646.29</v>
      </c>
      <c r="E10" s="73">
        <v>1646.29</v>
      </c>
      <c r="F10" s="74"/>
    </row>
    <row r="11" s="54" customFormat="1" ht="36" customHeight="1" spans="1:6">
      <c r="A11" s="71">
        <v>6</v>
      </c>
      <c r="B11" s="72" t="s">
        <v>16</v>
      </c>
      <c r="C11" s="73"/>
      <c r="D11" s="73"/>
      <c r="E11" s="73"/>
      <c r="F11" s="74"/>
    </row>
    <row r="12" s="54" customFormat="1" ht="36" customHeight="1" spans="1:6">
      <c r="A12" s="71">
        <v>7</v>
      </c>
      <c r="B12" s="72" t="s">
        <v>17</v>
      </c>
      <c r="C12" s="73"/>
      <c r="D12" s="73"/>
      <c r="E12" s="73"/>
      <c r="F12" s="74"/>
    </row>
    <row r="13" s="54" customFormat="1" ht="36" customHeight="1" spans="1:6">
      <c r="A13" s="71">
        <v>8</v>
      </c>
      <c r="B13" s="72" t="s">
        <v>18</v>
      </c>
      <c r="C13" s="73"/>
      <c r="D13" s="73"/>
      <c r="E13" s="73"/>
      <c r="F13" s="74"/>
    </row>
    <row r="14" s="54" customFormat="1" ht="36" customHeight="1" spans="1:6">
      <c r="A14" s="71">
        <v>9</v>
      </c>
      <c r="B14" s="72" t="s">
        <v>19</v>
      </c>
      <c r="C14" s="73">
        <v>544</v>
      </c>
      <c r="D14" s="73">
        <v>544</v>
      </c>
      <c r="E14" s="73">
        <v>544</v>
      </c>
      <c r="F14" s="74"/>
    </row>
    <row r="15" s="54" customFormat="1" ht="36" customHeight="1" spans="1:6">
      <c r="A15" s="71">
        <v>10</v>
      </c>
      <c r="B15" s="72" t="s">
        <v>20</v>
      </c>
      <c r="C15" s="73">
        <v>156</v>
      </c>
      <c r="D15" s="73">
        <v>156</v>
      </c>
      <c r="E15" s="73">
        <v>156</v>
      </c>
      <c r="F15" s="74"/>
    </row>
    <row r="16" s="54" customFormat="1" ht="36" customHeight="1" spans="1:6">
      <c r="A16" s="71">
        <v>11</v>
      </c>
      <c r="B16" s="72" t="s">
        <v>21</v>
      </c>
      <c r="C16" s="73">
        <v>1000</v>
      </c>
      <c r="D16" s="73">
        <v>1000</v>
      </c>
      <c r="E16" s="73">
        <v>1000</v>
      </c>
      <c r="F16" s="74"/>
    </row>
    <row r="17" s="54" customFormat="1" ht="36" customHeight="1" spans="1:6">
      <c r="A17" s="71">
        <v>12</v>
      </c>
      <c r="B17" s="72" t="s">
        <v>22</v>
      </c>
      <c r="C17" s="73"/>
      <c r="D17" s="73"/>
      <c r="E17" s="73"/>
      <c r="F17" s="74"/>
    </row>
    <row r="18" s="54" customFormat="1" ht="36" customHeight="1" spans="1:6">
      <c r="A18" s="71">
        <v>13</v>
      </c>
      <c r="B18" s="72" t="s">
        <v>23</v>
      </c>
      <c r="C18" s="73"/>
      <c r="D18" s="73"/>
      <c r="E18" s="73"/>
      <c r="F18" s="74"/>
    </row>
    <row r="19" s="54" customFormat="1" ht="36" customHeight="1" spans="1:6">
      <c r="A19" s="71">
        <v>14</v>
      </c>
      <c r="B19" s="72" t="s">
        <v>24</v>
      </c>
      <c r="C19" s="73"/>
      <c r="D19" s="73"/>
      <c r="E19" s="73"/>
      <c r="F19" s="74"/>
    </row>
    <row r="20" s="54" customFormat="1" ht="36" customHeight="1" spans="1:6">
      <c r="A20" s="71">
        <v>15</v>
      </c>
      <c r="B20" s="72" t="s">
        <v>25</v>
      </c>
      <c r="C20" s="73"/>
      <c r="D20" s="73"/>
      <c r="E20" s="73"/>
      <c r="F20" s="74"/>
    </row>
    <row r="21" s="54" customFormat="1" ht="56.25" customHeight="1" spans="1:6">
      <c r="A21" s="71">
        <v>16</v>
      </c>
      <c r="B21" s="72" t="s">
        <v>26</v>
      </c>
      <c r="C21" s="73"/>
      <c r="D21" s="73"/>
      <c r="E21" s="73"/>
      <c r="F21" s="74"/>
    </row>
    <row r="22" s="53" customFormat="1" ht="36" customHeight="1" spans="1:6">
      <c r="A22" s="75" t="s">
        <v>27</v>
      </c>
      <c r="B22" s="76" t="s">
        <v>28</v>
      </c>
      <c r="C22" s="77">
        <f>SUM(C23:C28)</f>
        <v>4534.04</v>
      </c>
      <c r="D22" s="77">
        <f>SUM(D23:D28)</f>
        <v>4433.07</v>
      </c>
      <c r="E22" s="77">
        <f>SUM(E23:E28)</f>
        <v>4534.04</v>
      </c>
      <c r="F22" s="78"/>
    </row>
    <row r="23" s="54" customFormat="1" ht="36" customHeight="1" spans="1:8">
      <c r="A23" s="79">
        <v>1</v>
      </c>
      <c r="B23" s="80" t="s">
        <v>29</v>
      </c>
      <c r="C23" s="73">
        <v>2550</v>
      </c>
      <c r="D23" s="73">
        <v>2550</v>
      </c>
      <c r="E23" s="73">
        <v>2550</v>
      </c>
      <c r="F23" s="74"/>
      <c r="H23" s="81"/>
    </row>
    <row r="24" s="54" customFormat="1" ht="54" customHeight="1" spans="1:6">
      <c r="A24" s="79">
        <v>2</v>
      </c>
      <c r="B24" s="80" t="s">
        <v>30</v>
      </c>
      <c r="C24" s="73">
        <v>1484.04</v>
      </c>
      <c r="D24" s="73">
        <v>1250</v>
      </c>
      <c r="E24" s="73">
        <v>1484.04</v>
      </c>
      <c r="F24" s="74"/>
    </row>
    <row r="25" s="54" customFormat="1" ht="36" customHeight="1" spans="1:6">
      <c r="A25" s="79">
        <v>3</v>
      </c>
      <c r="B25" s="80" t="s">
        <v>31</v>
      </c>
      <c r="C25" s="73"/>
      <c r="D25" s="73">
        <v>133.07</v>
      </c>
      <c r="E25" s="73"/>
      <c r="F25" s="74"/>
    </row>
    <row r="26" s="54" customFormat="1" ht="36" customHeight="1" spans="1:6">
      <c r="A26" s="79">
        <v>4</v>
      </c>
      <c r="B26" s="80" t="s">
        <v>32</v>
      </c>
      <c r="C26" s="73"/>
      <c r="D26" s="73"/>
      <c r="E26" s="73"/>
      <c r="F26" s="74"/>
    </row>
    <row r="27" s="54" customFormat="1" ht="36" customHeight="1" spans="1:6">
      <c r="A27" s="79">
        <v>5</v>
      </c>
      <c r="B27" s="80" t="s">
        <v>33</v>
      </c>
      <c r="C27" s="73">
        <v>500</v>
      </c>
      <c r="D27" s="73">
        <v>500</v>
      </c>
      <c r="E27" s="73">
        <v>500</v>
      </c>
      <c r="F27" s="74"/>
    </row>
    <row r="28" s="54" customFormat="1" ht="36" customHeight="1" spans="1:6">
      <c r="A28" s="79">
        <v>6</v>
      </c>
      <c r="B28" s="82" t="s">
        <v>34</v>
      </c>
      <c r="C28" s="73"/>
      <c r="D28" s="73"/>
      <c r="E28" s="73"/>
      <c r="F28" s="74"/>
    </row>
    <row r="29" s="53" customFormat="1" ht="36" customHeight="1" spans="1:6">
      <c r="A29" s="83" t="s">
        <v>35</v>
      </c>
      <c r="B29" s="84" t="s">
        <v>36</v>
      </c>
      <c r="C29" s="85">
        <v>11760</v>
      </c>
      <c r="D29" s="85">
        <v>11800</v>
      </c>
      <c r="E29" s="85">
        <v>11760</v>
      </c>
      <c r="F29" s="86"/>
    </row>
    <row r="30" s="53" customFormat="1" ht="36" customHeight="1" spans="1:6">
      <c r="A30" s="67" t="s">
        <v>37</v>
      </c>
      <c r="B30" s="68" t="s">
        <v>38</v>
      </c>
      <c r="C30" s="85">
        <v>1596.46</v>
      </c>
      <c r="D30" s="85">
        <v>1596.46</v>
      </c>
      <c r="E30" s="85">
        <v>1596.46</v>
      </c>
      <c r="F30" s="70"/>
    </row>
    <row r="31" s="53" customFormat="1" ht="36" customHeight="1" spans="1:6">
      <c r="A31" s="67" t="s">
        <v>39</v>
      </c>
      <c r="B31" s="68" t="s">
        <v>40</v>
      </c>
      <c r="C31" s="69">
        <f>C30+C29+C22+C5</f>
        <v>29240.5</v>
      </c>
      <c r="D31" s="69">
        <f>D30+D29+D22+D5</f>
        <v>29179.53</v>
      </c>
      <c r="E31" s="69">
        <f>E30+E29+E22+E5</f>
        <v>29240.5</v>
      </c>
      <c r="F31" s="87"/>
    </row>
    <row r="32" s="55" customFormat="1" ht="20.85" customHeight="1" spans="3:3">
      <c r="C32" s="88"/>
    </row>
    <row r="33" s="55" customFormat="1" ht="20.85" customHeight="1"/>
    <row r="34" s="55" customFormat="1" ht="20.85" customHeight="1"/>
    <row r="35" s="55" customFormat="1" ht="20.85" customHeight="1"/>
    <row r="36" s="55" customFormat="1" ht="20.85" customHeight="1"/>
    <row r="37" s="55" customFormat="1" ht="20.85" customHeight="1"/>
    <row r="38" s="55" customFormat="1" ht="30" customHeight="1"/>
    <row r="39" s="55" customFormat="1" ht="20.85" customHeight="1"/>
    <row r="40" s="55" customFormat="1" ht="20.85" customHeight="1"/>
    <row r="41" s="55" customFormat="1" ht="20.85" customHeight="1"/>
    <row r="42" s="55" customFormat="1" ht="20.85" customHeight="1"/>
    <row r="43" s="55" customFormat="1" ht="20.85" customHeight="1"/>
    <row r="44" s="55" customFormat="1" ht="20.85" customHeight="1"/>
    <row r="45" s="55" customFormat="1" ht="20.85" customHeight="1"/>
    <row r="46" s="55" customFormat="1" ht="20.85" customHeight="1"/>
    <row r="47" s="55" customFormat="1" ht="20.85" customHeight="1"/>
    <row r="48" s="55" customFormat="1" ht="20.85" customHeight="1"/>
    <row r="49" s="55" customFormat="1" ht="20.85" customHeight="1"/>
    <row r="50" s="55" customFormat="1" ht="20.85" customHeight="1"/>
    <row r="51" s="55" customFormat="1" ht="20.85" customHeight="1"/>
    <row r="52" s="55" customFormat="1" ht="20.85" customHeight="1"/>
  </sheetData>
  <mergeCells count="6">
    <mergeCell ref="A2:F2"/>
    <mergeCell ref="D3:E3"/>
    <mergeCell ref="A3:A4"/>
    <mergeCell ref="B3:B4"/>
    <mergeCell ref="C3:C4"/>
    <mergeCell ref="F3:F4"/>
  </mergeCells>
  <pageMargins left="0.55" right="0.310416666666667" top="0.511805555555556" bottom="1" header="0.511805555555556" footer="0.511805555555556"/>
  <pageSetup paperSize="9" scale="72"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90"/>
  <sheetViews>
    <sheetView tabSelected="1" zoomScale="90" zoomScaleNormal="90" workbookViewId="0">
      <pane xSplit="1" ySplit="5" topLeftCell="B213" activePane="bottomRight" state="frozen"/>
      <selection/>
      <selection pane="topRight"/>
      <selection pane="bottomLeft"/>
      <selection pane="bottomRight" activeCell="B216" sqref="B216"/>
    </sheetView>
  </sheetViews>
  <sheetFormatPr defaultColWidth="9" defaultRowHeight="14.25"/>
  <cols>
    <col min="1" max="1" width="5.125" style="2" customWidth="1"/>
    <col min="2" max="2" width="33.2" style="6" customWidth="1"/>
    <col min="3" max="3" width="14.5833333333333" style="6" customWidth="1"/>
    <col min="4" max="4" width="35.275" style="7" customWidth="1"/>
    <col min="5" max="5" width="8.05" style="2" customWidth="1"/>
    <col min="6" max="6" width="29.3" style="6" customWidth="1"/>
    <col min="7" max="7" width="8.88333333333333" style="8" customWidth="1"/>
    <col min="8" max="8" width="8.05" style="8" customWidth="1"/>
    <col min="9" max="9" width="8.5" style="8" customWidth="1"/>
    <col min="10" max="10" width="8.05" style="8" customWidth="1"/>
    <col min="11" max="11" width="8.5" style="8" customWidth="1"/>
    <col min="12" max="12" width="7.76666666666667" style="8" customWidth="1"/>
    <col min="13" max="13" width="8.74166666666667" style="3" customWidth="1"/>
    <col min="14" max="14" width="10.375" style="3" customWidth="1"/>
    <col min="15" max="15" width="11.125" style="6" customWidth="1"/>
    <col min="16" max="16" width="11.125" style="3" customWidth="1"/>
    <col min="17" max="17" width="18" style="3" customWidth="1"/>
    <col min="18" max="16384" width="9" style="2"/>
  </cols>
  <sheetData>
    <row r="1" s="1" customFormat="1" ht="26" customHeight="1" spans="1:17">
      <c r="A1" s="9" t="s">
        <v>41</v>
      </c>
      <c r="B1" s="9"/>
      <c r="C1" s="10"/>
      <c r="D1" s="10"/>
      <c r="E1" s="11"/>
      <c r="F1" s="10"/>
      <c r="G1" s="12"/>
      <c r="H1" s="12"/>
      <c r="I1" s="12"/>
      <c r="J1" s="12"/>
      <c r="K1" s="12"/>
      <c r="L1" s="12"/>
      <c r="M1" s="31"/>
      <c r="N1" s="32"/>
      <c r="O1" s="33"/>
      <c r="P1" s="31"/>
      <c r="Q1" s="36"/>
    </row>
    <row r="2" s="2" customFormat="1" ht="35" customHeight="1" spans="1:17">
      <c r="A2" s="13" t="s">
        <v>42</v>
      </c>
      <c r="B2" s="14"/>
      <c r="C2" s="14"/>
      <c r="D2" s="14"/>
      <c r="E2" s="13"/>
      <c r="F2" s="14"/>
      <c r="G2" s="15"/>
      <c r="H2" s="15"/>
      <c r="I2" s="15"/>
      <c r="J2" s="15"/>
      <c r="K2" s="15"/>
      <c r="L2" s="15"/>
      <c r="M2" s="13"/>
      <c r="N2" s="13"/>
      <c r="O2" s="14"/>
      <c r="P2" s="13"/>
      <c r="Q2" s="37"/>
    </row>
    <row r="3" s="3" customFormat="1" spans="1:17">
      <c r="A3" s="16" t="s">
        <v>2</v>
      </c>
      <c r="B3" s="16" t="s">
        <v>43</v>
      </c>
      <c r="C3" s="16" t="s">
        <v>44</v>
      </c>
      <c r="D3" s="16" t="s">
        <v>45</v>
      </c>
      <c r="E3" s="17" t="s">
        <v>46</v>
      </c>
      <c r="F3" s="16" t="s">
        <v>47</v>
      </c>
      <c r="G3" s="18" t="s">
        <v>48</v>
      </c>
      <c r="H3" s="18"/>
      <c r="I3" s="18"/>
      <c r="J3" s="18"/>
      <c r="K3" s="18"/>
      <c r="L3" s="18"/>
      <c r="M3" s="16"/>
      <c r="N3" s="16" t="s">
        <v>49</v>
      </c>
      <c r="O3" s="16" t="s">
        <v>50</v>
      </c>
      <c r="P3" s="16" t="s">
        <v>51</v>
      </c>
      <c r="Q3" s="38" t="s">
        <v>52</v>
      </c>
    </row>
    <row r="4" s="3" customFormat="1" customHeight="1" spans="1:17">
      <c r="A4" s="16"/>
      <c r="B4" s="16"/>
      <c r="C4" s="16"/>
      <c r="D4" s="16"/>
      <c r="E4" s="17"/>
      <c r="F4" s="16"/>
      <c r="G4" s="18" t="s">
        <v>53</v>
      </c>
      <c r="H4" s="18" t="s">
        <v>54</v>
      </c>
      <c r="I4" s="18"/>
      <c r="J4" s="18"/>
      <c r="K4" s="18"/>
      <c r="L4" s="18"/>
      <c r="M4" s="16" t="s">
        <v>55</v>
      </c>
      <c r="N4" s="16"/>
      <c r="O4" s="16"/>
      <c r="P4" s="16"/>
      <c r="Q4" s="38"/>
    </row>
    <row r="5" s="3" customFormat="1" ht="18" customHeight="1" spans="1:17">
      <c r="A5" s="16"/>
      <c r="B5" s="16"/>
      <c r="C5" s="16"/>
      <c r="D5" s="16"/>
      <c r="E5" s="17"/>
      <c r="F5" s="16"/>
      <c r="G5" s="18"/>
      <c r="H5" s="18" t="s">
        <v>56</v>
      </c>
      <c r="I5" s="18" t="s">
        <v>57</v>
      </c>
      <c r="J5" s="18" t="s">
        <v>58</v>
      </c>
      <c r="K5" s="18" t="s">
        <v>59</v>
      </c>
      <c r="L5" s="18" t="s">
        <v>60</v>
      </c>
      <c r="M5" s="16"/>
      <c r="N5" s="16"/>
      <c r="O5" s="16"/>
      <c r="P5" s="16"/>
      <c r="Q5" s="38"/>
    </row>
    <row r="6" s="4" customFormat="1" ht="103" customHeight="1" spans="1:17">
      <c r="A6" s="19">
        <v>1</v>
      </c>
      <c r="B6" s="20" t="s">
        <v>61</v>
      </c>
      <c r="C6" s="20" t="s">
        <v>62</v>
      </c>
      <c r="D6" s="20" t="s">
        <v>63</v>
      </c>
      <c r="E6" s="21" t="s">
        <v>64</v>
      </c>
      <c r="F6" s="20" t="s">
        <v>65</v>
      </c>
      <c r="G6" s="22">
        <v>100</v>
      </c>
      <c r="H6" s="22">
        <v>100</v>
      </c>
      <c r="I6" s="22"/>
      <c r="J6" s="22"/>
      <c r="K6" s="22">
        <v>100</v>
      </c>
      <c r="L6" s="22"/>
      <c r="M6" s="34">
        <v>0</v>
      </c>
      <c r="N6" s="19" t="s">
        <v>66</v>
      </c>
      <c r="O6" s="23" t="s">
        <v>67</v>
      </c>
      <c r="P6" s="19" t="s">
        <v>68</v>
      </c>
      <c r="Q6" s="89" t="s">
        <v>69</v>
      </c>
    </row>
    <row r="7" s="4" customFormat="1" ht="127" customHeight="1" spans="1:17">
      <c r="A7" s="19">
        <v>2</v>
      </c>
      <c r="B7" s="20" t="s">
        <v>70</v>
      </c>
      <c r="C7" s="20" t="s">
        <v>71</v>
      </c>
      <c r="D7" s="20" t="s">
        <v>72</v>
      </c>
      <c r="E7" s="21" t="s">
        <v>64</v>
      </c>
      <c r="F7" s="20" t="s">
        <v>73</v>
      </c>
      <c r="G7" s="22">
        <v>300</v>
      </c>
      <c r="H7" s="22">
        <v>300</v>
      </c>
      <c r="I7" s="22"/>
      <c r="J7" s="22"/>
      <c r="K7" s="22">
        <v>300</v>
      </c>
      <c r="L7" s="22"/>
      <c r="M7" s="34">
        <v>0</v>
      </c>
      <c r="N7" s="19" t="s">
        <v>66</v>
      </c>
      <c r="O7" s="23" t="s">
        <v>74</v>
      </c>
      <c r="P7" s="19" t="s">
        <v>68</v>
      </c>
      <c r="Q7" s="89" t="s">
        <v>75</v>
      </c>
    </row>
    <row r="8" s="4" customFormat="1" ht="93" customHeight="1" spans="1:17">
      <c r="A8" s="19">
        <v>3</v>
      </c>
      <c r="B8" s="20" t="s">
        <v>76</v>
      </c>
      <c r="C8" s="20" t="s">
        <v>77</v>
      </c>
      <c r="D8" s="20" t="s">
        <v>78</v>
      </c>
      <c r="E8" s="21" t="s">
        <v>79</v>
      </c>
      <c r="F8" s="20" t="s">
        <v>80</v>
      </c>
      <c r="G8" s="22">
        <v>20</v>
      </c>
      <c r="H8" s="22">
        <v>20</v>
      </c>
      <c r="I8" s="22">
        <v>20</v>
      </c>
      <c r="J8" s="22"/>
      <c r="K8" s="22"/>
      <c r="L8" s="22"/>
      <c r="M8" s="34">
        <v>0</v>
      </c>
      <c r="N8" s="19" t="s">
        <v>66</v>
      </c>
      <c r="O8" s="23" t="s">
        <v>81</v>
      </c>
      <c r="P8" s="19" t="s">
        <v>82</v>
      </c>
      <c r="Q8" s="89" t="s">
        <v>83</v>
      </c>
    </row>
    <row r="9" s="4" customFormat="1" ht="102" customHeight="1" spans="1:17">
      <c r="A9" s="19">
        <v>4</v>
      </c>
      <c r="B9" s="20" t="s">
        <v>84</v>
      </c>
      <c r="C9" s="20" t="s">
        <v>85</v>
      </c>
      <c r="D9" s="20" t="s">
        <v>86</v>
      </c>
      <c r="E9" s="21" t="s">
        <v>79</v>
      </c>
      <c r="F9" s="20" t="s">
        <v>87</v>
      </c>
      <c r="G9" s="22">
        <v>47</v>
      </c>
      <c r="H9" s="22">
        <v>47</v>
      </c>
      <c r="I9" s="22">
        <v>47</v>
      </c>
      <c r="J9" s="22"/>
      <c r="K9" s="22"/>
      <c r="L9" s="22"/>
      <c r="M9" s="34">
        <v>0</v>
      </c>
      <c r="N9" s="19" t="s">
        <v>66</v>
      </c>
      <c r="O9" s="23" t="s">
        <v>81</v>
      </c>
      <c r="P9" s="19" t="s">
        <v>82</v>
      </c>
      <c r="Q9" s="89" t="s">
        <v>88</v>
      </c>
    </row>
    <row r="10" s="4" customFormat="1" ht="84" customHeight="1" spans="1:17">
      <c r="A10" s="19">
        <v>5</v>
      </c>
      <c r="B10" s="20" t="s">
        <v>89</v>
      </c>
      <c r="C10" s="20" t="s">
        <v>90</v>
      </c>
      <c r="D10" s="20" t="s">
        <v>91</v>
      </c>
      <c r="E10" s="21" t="s">
        <v>79</v>
      </c>
      <c r="F10" s="20" t="s">
        <v>92</v>
      </c>
      <c r="G10" s="22">
        <v>22</v>
      </c>
      <c r="H10" s="22">
        <v>22</v>
      </c>
      <c r="I10" s="22">
        <v>22</v>
      </c>
      <c r="J10" s="22"/>
      <c r="K10" s="22"/>
      <c r="L10" s="22"/>
      <c r="M10" s="34">
        <v>0</v>
      </c>
      <c r="N10" s="19" t="s">
        <v>66</v>
      </c>
      <c r="O10" s="23" t="s">
        <v>81</v>
      </c>
      <c r="P10" s="19" t="s">
        <v>82</v>
      </c>
      <c r="Q10" s="89" t="s">
        <v>93</v>
      </c>
    </row>
    <row r="11" s="4" customFormat="1" ht="92" customHeight="1" spans="1:17">
      <c r="A11" s="19">
        <v>6</v>
      </c>
      <c r="B11" s="20" t="s">
        <v>94</v>
      </c>
      <c r="C11" s="20" t="s">
        <v>90</v>
      </c>
      <c r="D11" s="20" t="s">
        <v>95</v>
      </c>
      <c r="E11" s="21" t="s">
        <v>79</v>
      </c>
      <c r="F11" s="20" t="s">
        <v>96</v>
      </c>
      <c r="G11" s="22">
        <v>43.5</v>
      </c>
      <c r="H11" s="22">
        <v>43.5</v>
      </c>
      <c r="I11" s="22">
        <v>43.5</v>
      </c>
      <c r="J11" s="22"/>
      <c r="K11" s="22"/>
      <c r="L11" s="22"/>
      <c r="M11" s="34">
        <v>0</v>
      </c>
      <c r="N11" s="19" t="s">
        <v>66</v>
      </c>
      <c r="O11" s="23" t="s">
        <v>81</v>
      </c>
      <c r="P11" s="19" t="s">
        <v>82</v>
      </c>
      <c r="Q11" s="89" t="s">
        <v>97</v>
      </c>
    </row>
    <row r="12" s="4" customFormat="1" ht="106" customHeight="1" spans="1:17">
      <c r="A12" s="19">
        <v>7</v>
      </c>
      <c r="B12" s="20" t="s">
        <v>98</v>
      </c>
      <c r="C12" s="20" t="s">
        <v>99</v>
      </c>
      <c r="D12" s="20" t="s">
        <v>100</v>
      </c>
      <c r="E12" s="21" t="s">
        <v>79</v>
      </c>
      <c r="F12" s="20" t="s">
        <v>101</v>
      </c>
      <c r="G12" s="22">
        <v>20</v>
      </c>
      <c r="H12" s="22">
        <v>20</v>
      </c>
      <c r="I12" s="22">
        <v>20</v>
      </c>
      <c r="J12" s="22"/>
      <c r="K12" s="22"/>
      <c r="L12" s="22"/>
      <c r="M12" s="34">
        <v>0</v>
      </c>
      <c r="N12" s="19" t="s">
        <v>66</v>
      </c>
      <c r="O12" s="23" t="s">
        <v>81</v>
      </c>
      <c r="P12" s="19" t="s">
        <v>82</v>
      </c>
      <c r="Q12" s="89" t="s">
        <v>102</v>
      </c>
    </row>
    <row r="13" s="4" customFormat="1" ht="97" customHeight="1" spans="1:17">
      <c r="A13" s="19">
        <v>8</v>
      </c>
      <c r="B13" s="20" t="s">
        <v>103</v>
      </c>
      <c r="C13" s="20" t="s">
        <v>104</v>
      </c>
      <c r="D13" s="20" t="s">
        <v>105</v>
      </c>
      <c r="E13" s="21" t="s">
        <v>79</v>
      </c>
      <c r="F13" s="20" t="s">
        <v>106</v>
      </c>
      <c r="G13" s="22">
        <v>15</v>
      </c>
      <c r="H13" s="22">
        <v>15</v>
      </c>
      <c r="I13" s="22">
        <v>15</v>
      </c>
      <c r="J13" s="22"/>
      <c r="K13" s="22"/>
      <c r="L13" s="22"/>
      <c r="M13" s="34">
        <v>0</v>
      </c>
      <c r="N13" s="19" t="s">
        <v>66</v>
      </c>
      <c r="O13" s="23" t="s">
        <v>81</v>
      </c>
      <c r="P13" s="19" t="s">
        <v>82</v>
      </c>
      <c r="Q13" s="89" t="s">
        <v>107</v>
      </c>
    </row>
    <row r="14" s="4" customFormat="1" ht="95" customHeight="1" spans="1:17">
      <c r="A14" s="19">
        <v>9</v>
      </c>
      <c r="B14" s="20" t="s">
        <v>108</v>
      </c>
      <c r="C14" s="20" t="s">
        <v>109</v>
      </c>
      <c r="D14" s="20" t="s">
        <v>110</v>
      </c>
      <c r="E14" s="21" t="s">
        <v>79</v>
      </c>
      <c r="F14" s="20" t="s">
        <v>111</v>
      </c>
      <c r="G14" s="22">
        <v>35</v>
      </c>
      <c r="H14" s="22">
        <v>35</v>
      </c>
      <c r="I14" s="22">
        <v>35</v>
      </c>
      <c r="J14" s="22"/>
      <c r="K14" s="22"/>
      <c r="L14" s="22"/>
      <c r="M14" s="34">
        <v>0</v>
      </c>
      <c r="N14" s="19" t="s">
        <v>66</v>
      </c>
      <c r="O14" s="23" t="s">
        <v>81</v>
      </c>
      <c r="P14" s="19" t="s">
        <v>82</v>
      </c>
      <c r="Q14" s="89" t="s">
        <v>112</v>
      </c>
    </row>
    <row r="15" s="4" customFormat="1" ht="63" customHeight="1" spans="1:17">
      <c r="A15" s="19">
        <v>10</v>
      </c>
      <c r="B15" s="20" t="s">
        <v>113</v>
      </c>
      <c r="C15" s="20" t="s">
        <v>114</v>
      </c>
      <c r="D15" s="20" t="s">
        <v>115</v>
      </c>
      <c r="E15" s="21" t="s">
        <v>116</v>
      </c>
      <c r="F15" s="23" t="s">
        <v>117</v>
      </c>
      <c r="G15" s="22">
        <v>2</v>
      </c>
      <c r="H15" s="22">
        <v>2</v>
      </c>
      <c r="I15" s="22">
        <v>2</v>
      </c>
      <c r="J15" s="22"/>
      <c r="K15" s="22"/>
      <c r="L15" s="22"/>
      <c r="M15" s="34">
        <v>0</v>
      </c>
      <c r="N15" s="19" t="s">
        <v>66</v>
      </c>
      <c r="O15" s="23" t="s">
        <v>117</v>
      </c>
      <c r="P15" s="19" t="s">
        <v>117</v>
      </c>
      <c r="Q15" s="89" t="s">
        <v>118</v>
      </c>
    </row>
    <row r="16" s="4" customFormat="1" ht="136" customHeight="1" spans="1:17">
      <c r="A16" s="19">
        <v>11</v>
      </c>
      <c r="B16" s="20" t="s">
        <v>119</v>
      </c>
      <c r="C16" s="20" t="s">
        <v>120</v>
      </c>
      <c r="D16" s="20" t="s">
        <v>121</v>
      </c>
      <c r="E16" s="21" t="s">
        <v>122</v>
      </c>
      <c r="F16" s="23" t="s">
        <v>123</v>
      </c>
      <c r="G16" s="22">
        <v>350</v>
      </c>
      <c r="H16" s="22">
        <v>350</v>
      </c>
      <c r="I16" s="22"/>
      <c r="J16" s="22">
        <v>350</v>
      </c>
      <c r="K16" s="22"/>
      <c r="L16" s="22"/>
      <c r="M16" s="34">
        <v>0</v>
      </c>
      <c r="N16" s="34" t="s">
        <v>124</v>
      </c>
      <c r="O16" s="23" t="s">
        <v>125</v>
      </c>
      <c r="P16" s="19" t="s">
        <v>68</v>
      </c>
      <c r="Q16" s="89" t="s">
        <v>126</v>
      </c>
    </row>
    <row r="17" s="4" customFormat="1" ht="85" customHeight="1" spans="1:17">
      <c r="A17" s="19">
        <v>12</v>
      </c>
      <c r="B17" s="20" t="s">
        <v>127</v>
      </c>
      <c r="C17" s="20" t="s">
        <v>114</v>
      </c>
      <c r="D17" s="20" t="s">
        <v>128</v>
      </c>
      <c r="E17" s="21" t="s">
        <v>64</v>
      </c>
      <c r="F17" s="23" t="s">
        <v>129</v>
      </c>
      <c r="G17" s="22">
        <v>200</v>
      </c>
      <c r="H17" s="22">
        <v>200</v>
      </c>
      <c r="I17" s="22"/>
      <c r="J17" s="22">
        <v>200</v>
      </c>
      <c r="K17" s="22"/>
      <c r="L17" s="22"/>
      <c r="M17" s="34">
        <v>0</v>
      </c>
      <c r="N17" s="34" t="s">
        <v>124</v>
      </c>
      <c r="O17" s="23" t="s">
        <v>130</v>
      </c>
      <c r="P17" s="19" t="s">
        <v>68</v>
      </c>
      <c r="Q17" s="89" t="s">
        <v>131</v>
      </c>
    </row>
    <row r="18" s="4" customFormat="1" ht="60" customHeight="1" spans="1:17">
      <c r="A18" s="19">
        <v>13</v>
      </c>
      <c r="B18" s="20" t="s">
        <v>132</v>
      </c>
      <c r="C18" s="20" t="s">
        <v>114</v>
      </c>
      <c r="D18" s="20" t="s">
        <v>133</v>
      </c>
      <c r="E18" s="24" t="s">
        <v>134</v>
      </c>
      <c r="F18" s="23" t="s">
        <v>135</v>
      </c>
      <c r="G18" s="22">
        <v>300</v>
      </c>
      <c r="H18" s="22">
        <v>300</v>
      </c>
      <c r="I18" s="22">
        <v>300</v>
      </c>
      <c r="J18" s="25"/>
      <c r="K18" s="25"/>
      <c r="L18" s="25"/>
      <c r="M18" s="34">
        <v>0</v>
      </c>
      <c r="N18" s="34" t="s">
        <v>136</v>
      </c>
      <c r="O18" s="23" t="s">
        <v>137</v>
      </c>
      <c r="P18" s="19" t="s">
        <v>138</v>
      </c>
      <c r="Q18" s="89" t="s">
        <v>139</v>
      </c>
    </row>
    <row r="19" s="4" customFormat="1" ht="127" customHeight="1" spans="1:17">
      <c r="A19" s="19">
        <v>14</v>
      </c>
      <c r="B19" s="23" t="s">
        <v>140</v>
      </c>
      <c r="C19" s="20" t="s">
        <v>141</v>
      </c>
      <c r="D19" s="23" t="s">
        <v>142</v>
      </c>
      <c r="E19" s="21" t="s">
        <v>64</v>
      </c>
      <c r="F19" s="23" t="s">
        <v>143</v>
      </c>
      <c r="G19" s="22">
        <v>421.6</v>
      </c>
      <c r="H19" s="22">
        <v>421.6</v>
      </c>
      <c r="I19" s="22"/>
      <c r="J19" s="22"/>
      <c r="K19" s="22">
        <v>421.6</v>
      </c>
      <c r="L19" s="25"/>
      <c r="M19" s="34">
        <v>0</v>
      </c>
      <c r="N19" s="19" t="s">
        <v>144</v>
      </c>
      <c r="O19" s="23" t="s">
        <v>145</v>
      </c>
      <c r="P19" s="19" t="s">
        <v>68</v>
      </c>
      <c r="Q19" s="89" t="s">
        <v>146</v>
      </c>
    </row>
    <row r="20" s="4" customFormat="1" ht="127" customHeight="1" spans="1:17">
      <c r="A20" s="19">
        <v>15</v>
      </c>
      <c r="B20" s="20" t="s">
        <v>147</v>
      </c>
      <c r="C20" s="20" t="s">
        <v>148</v>
      </c>
      <c r="D20" s="23" t="s">
        <v>149</v>
      </c>
      <c r="E20" s="21" t="s">
        <v>64</v>
      </c>
      <c r="F20" s="23" t="s">
        <v>150</v>
      </c>
      <c r="G20" s="22">
        <v>205.53</v>
      </c>
      <c r="H20" s="22">
        <v>205.53</v>
      </c>
      <c r="I20" s="22"/>
      <c r="J20" s="22"/>
      <c r="K20" s="22">
        <v>205.53</v>
      </c>
      <c r="L20" s="25"/>
      <c r="M20" s="34">
        <v>0</v>
      </c>
      <c r="N20" s="19" t="s">
        <v>144</v>
      </c>
      <c r="O20" s="23" t="s">
        <v>151</v>
      </c>
      <c r="P20" s="19" t="s">
        <v>68</v>
      </c>
      <c r="Q20" s="89" t="s">
        <v>152</v>
      </c>
    </row>
    <row r="21" s="4" customFormat="1" ht="129" customHeight="1" spans="1:17">
      <c r="A21" s="19">
        <v>16</v>
      </c>
      <c r="B21" s="23" t="s">
        <v>153</v>
      </c>
      <c r="C21" s="20" t="s">
        <v>62</v>
      </c>
      <c r="D21" s="23" t="s">
        <v>154</v>
      </c>
      <c r="E21" s="21" t="s">
        <v>64</v>
      </c>
      <c r="F21" s="23" t="s">
        <v>155</v>
      </c>
      <c r="G21" s="22">
        <v>134.87</v>
      </c>
      <c r="H21" s="22">
        <v>134.87</v>
      </c>
      <c r="I21" s="22"/>
      <c r="J21" s="22"/>
      <c r="K21" s="22">
        <v>134.87</v>
      </c>
      <c r="L21" s="25"/>
      <c r="M21" s="34">
        <v>0</v>
      </c>
      <c r="N21" s="19" t="s">
        <v>144</v>
      </c>
      <c r="O21" s="23" t="s">
        <v>145</v>
      </c>
      <c r="P21" s="19" t="s">
        <v>68</v>
      </c>
      <c r="Q21" s="89" t="s">
        <v>156</v>
      </c>
    </row>
    <row r="22" s="4" customFormat="1" ht="81" customHeight="1" spans="1:17">
      <c r="A22" s="19">
        <v>17</v>
      </c>
      <c r="B22" s="20" t="s">
        <v>157</v>
      </c>
      <c r="C22" s="20" t="s">
        <v>158</v>
      </c>
      <c r="D22" s="20" t="s">
        <v>159</v>
      </c>
      <c r="E22" s="24" t="s">
        <v>134</v>
      </c>
      <c r="F22" s="23" t="s">
        <v>160</v>
      </c>
      <c r="G22" s="25">
        <v>500</v>
      </c>
      <c r="H22" s="22">
        <v>500</v>
      </c>
      <c r="I22" s="25">
        <v>500</v>
      </c>
      <c r="J22" s="25"/>
      <c r="K22" s="25"/>
      <c r="L22" s="25"/>
      <c r="M22" s="34">
        <v>0</v>
      </c>
      <c r="N22" s="19" t="s">
        <v>161</v>
      </c>
      <c r="O22" s="23" t="s">
        <v>162</v>
      </c>
      <c r="P22" s="19" t="s">
        <v>68</v>
      </c>
      <c r="Q22" s="89" t="s">
        <v>163</v>
      </c>
    </row>
    <row r="23" s="4" customFormat="1" ht="91" customHeight="1" spans="1:17">
      <c r="A23" s="19">
        <v>18</v>
      </c>
      <c r="B23" s="20" t="s">
        <v>164</v>
      </c>
      <c r="C23" s="20" t="s">
        <v>114</v>
      </c>
      <c r="D23" s="20" t="s">
        <v>165</v>
      </c>
      <c r="E23" s="21" t="s">
        <v>166</v>
      </c>
      <c r="F23" s="20" t="s">
        <v>167</v>
      </c>
      <c r="G23" s="22">
        <v>5.4</v>
      </c>
      <c r="H23" s="22">
        <v>5.4</v>
      </c>
      <c r="I23" s="22"/>
      <c r="J23" s="22"/>
      <c r="K23" s="22">
        <v>5.4</v>
      </c>
      <c r="L23" s="22"/>
      <c r="M23" s="34">
        <v>0</v>
      </c>
      <c r="N23" s="19" t="s">
        <v>168</v>
      </c>
      <c r="O23" s="23" t="s">
        <v>169</v>
      </c>
      <c r="P23" s="19" t="s">
        <v>170</v>
      </c>
      <c r="Q23" s="89" t="s">
        <v>171</v>
      </c>
    </row>
    <row r="24" s="4" customFormat="1" ht="78" customHeight="1" spans="1:17">
      <c r="A24" s="19">
        <v>19</v>
      </c>
      <c r="B24" s="20" t="s">
        <v>172</v>
      </c>
      <c r="C24" s="20" t="s">
        <v>114</v>
      </c>
      <c r="D24" s="20" t="s">
        <v>173</v>
      </c>
      <c r="E24" s="21" t="s">
        <v>166</v>
      </c>
      <c r="F24" s="20" t="s">
        <v>174</v>
      </c>
      <c r="G24" s="22">
        <v>100</v>
      </c>
      <c r="H24" s="22">
        <v>100</v>
      </c>
      <c r="I24" s="22"/>
      <c r="J24" s="22"/>
      <c r="K24" s="22">
        <v>100</v>
      </c>
      <c r="L24" s="22"/>
      <c r="M24" s="34">
        <v>0</v>
      </c>
      <c r="N24" s="19" t="s">
        <v>168</v>
      </c>
      <c r="O24" s="23" t="s">
        <v>169</v>
      </c>
      <c r="P24" s="19" t="s">
        <v>170</v>
      </c>
      <c r="Q24" s="89" t="s">
        <v>175</v>
      </c>
    </row>
    <row r="25" s="4" customFormat="1" ht="127" customHeight="1" spans="1:17">
      <c r="A25" s="19">
        <v>20</v>
      </c>
      <c r="B25" s="20" t="s">
        <v>176</v>
      </c>
      <c r="C25" s="20" t="s">
        <v>177</v>
      </c>
      <c r="D25" s="20" t="s">
        <v>178</v>
      </c>
      <c r="E25" s="21" t="s">
        <v>64</v>
      </c>
      <c r="F25" s="20" t="s">
        <v>179</v>
      </c>
      <c r="G25" s="22">
        <v>330</v>
      </c>
      <c r="H25" s="22">
        <v>330</v>
      </c>
      <c r="I25" s="22">
        <v>330</v>
      </c>
      <c r="J25" s="25"/>
      <c r="K25" s="25"/>
      <c r="L25" s="25"/>
      <c r="M25" s="34">
        <v>0</v>
      </c>
      <c r="N25" s="19" t="s">
        <v>180</v>
      </c>
      <c r="O25" s="23" t="s">
        <v>181</v>
      </c>
      <c r="P25" s="19" t="s">
        <v>68</v>
      </c>
      <c r="Q25" s="40" t="s">
        <v>182</v>
      </c>
    </row>
    <row r="26" s="4" customFormat="1" ht="144" customHeight="1" spans="1:17">
      <c r="A26" s="19">
        <v>21</v>
      </c>
      <c r="B26" s="20" t="s">
        <v>119</v>
      </c>
      <c r="C26" s="20" t="s">
        <v>120</v>
      </c>
      <c r="D26" s="20" t="s">
        <v>183</v>
      </c>
      <c r="E26" s="21" t="s">
        <v>64</v>
      </c>
      <c r="F26" s="20" t="s">
        <v>184</v>
      </c>
      <c r="G26" s="22">
        <v>400</v>
      </c>
      <c r="H26" s="22">
        <v>400</v>
      </c>
      <c r="I26" s="22"/>
      <c r="J26" s="22"/>
      <c r="K26" s="22">
        <v>400</v>
      </c>
      <c r="L26" s="22"/>
      <c r="M26" s="34">
        <v>0</v>
      </c>
      <c r="N26" s="34" t="s">
        <v>185</v>
      </c>
      <c r="O26" s="23" t="s">
        <v>145</v>
      </c>
      <c r="P26" s="19" t="s">
        <v>68</v>
      </c>
      <c r="Q26" s="89" t="s">
        <v>186</v>
      </c>
    </row>
    <row r="27" s="4" customFormat="1" ht="178" customHeight="1" spans="1:17">
      <c r="A27" s="19">
        <v>22</v>
      </c>
      <c r="B27" s="20" t="s">
        <v>187</v>
      </c>
      <c r="C27" s="20" t="s">
        <v>188</v>
      </c>
      <c r="D27" s="20" t="s">
        <v>189</v>
      </c>
      <c r="E27" s="21" t="s">
        <v>116</v>
      </c>
      <c r="F27" s="20" t="s">
        <v>190</v>
      </c>
      <c r="G27" s="22">
        <v>211.86</v>
      </c>
      <c r="H27" s="22">
        <v>211.86</v>
      </c>
      <c r="I27" s="22"/>
      <c r="J27" s="22"/>
      <c r="K27" s="22">
        <v>211.86</v>
      </c>
      <c r="L27" s="22"/>
      <c r="M27" s="34">
        <v>0</v>
      </c>
      <c r="N27" s="34" t="s">
        <v>185</v>
      </c>
      <c r="O27" s="23" t="s">
        <v>191</v>
      </c>
      <c r="P27" s="19" t="s">
        <v>82</v>
      </c>
      <c r="Q27" s="40" t="s">
        <v>192</v>
      </c>
    </row>
    <row r="28" s="4" customFormat="1" ht="93" customHeight="1" spans="1:17">
      <c r="A28" s="19">
        <v>23</v>
      </c>
      <c r="B28" s="20" t="s">
        <v>193</v>
      </c>
      <c r="C28" s="20" t="s">
        <v>194</v>
      </c>
      <c r="D28" s="20" t="s">
        <v>195</v>
      </c>
      <c r="E28" s="21" t="s">
        <v>116</v>
      </c>
      <c r="F28" s="23" t="s">
        <v>196</v>
      </c>
      <c r="G28" s="22">
        <v>54</v>
      </c>
      <c r="H28" s="22">
        <v>54</v>
      </c>
      <c r="I28" s="22"/>
      <c r="J28" s="22"/>
      <c r="K28" s="22">
        <v>54</v>
      </c>
      <c r="L28" s="22"/>
      <c r="M28" s="34">
        <v>0</v>
      </c>
      <c r="N28" s="34" t="s">
        <v>185</v>
      </c>
      <c r="O28" s="23" t="s">
        <v>81</v>
      </c>
      <c r="P28" s="19" t="s">
        <v>82</v>
      </c>
      <c r="Q28" s="89" t="s">
        <v>197</v>
      </c>
    </row>
    <row r="29" s="4" customFormat="1" ht="93" customHeight="1" spans="1:17">
      <c r="A29" s="19">
        <v>24</v>
      </c>
      <c r="B29" s="20" t="s">
        <v>198</v>
      </c>
      <c r="C29" s="20" t="s">
        <v>199</v>
      </c>
      <c r="D29" s="20" t="s">
        <v>200</v>
      </c>
      <c r="E29" s="21" t="s">
        <v>64</v>
      </c>
      <c r="F29" s="20" t="s">
        <v>201</v>
      </c>
      <c r="G29" s="22">
        <v>250</v>
      </c>
      <c r="H29" s="22">
        <v>250</v>
      </c>
      <c r="I29" s="22"/>
      <c r="J29" s="22">
        <v>250</v>
      </c>
      <c r="K29" s="22"/>
      <c r="L29" s="22"/>
      <c r="M29" s="34">
        <v>0</v>
      </c>
      <c r="N29" s="34" t="s">
        <v>185</v>
      </c>
      <c r="O29" s="23" t="s">
        <v>202</v>
      </c>
      <c r="P29" s="19" t="s">
        <v>82</v>
      </c>
      <c r="Q29" s="89" t="s">
        <v>203</v>
      </c>
    </row>
    <row r="30" s="4" customFormat="1" ht="42" customHeight="1" spans="1:17">
      <c r="A30" s="19">
        <v>25</v>
      </c>
      <c r="B30" s="20" t="s">
        <v>204</v>
      </c>
      <c r="C30" s="23" t="s">
        <v>114</v>
      </c>
      <c r="D30" s="20" t="s">
        <v>205</v>
      </c>
      <c r="E30" s="21" t="s">
        <v>116</v>
      </c>
      <c r="F30" s="23" t="s">
        <v>117</v>
      </c>
      <c r="G30" s="22">
        <v>2</v>
      </c>
      <c r="H30" s="22">
        <v>2</v>
      </c>
      <c r="I30" s="22">
        <v>2</v>
      </c>
      <c r="J30" s="22"/>
      <c r="K30" s="22"/>
      <c r="L30" s="22"/>
      <c r="M30" s="34">
        <v>0</v>
      </c>
      <c r="N30" s="34" t="s">
        <v>185</v>
      </c>
      <c r="O30" s="23" t="s">
        <v>117</v>
      </c>
      <c r="P30" s="19" t="s">
        <v>117</v>
      </c>
      <c r="Q30" s="89" t="s">
        <v>206</v>
      </c>
    </row>
    <row r="31" s="4" customFormat="1" ht="134" customHeight="1" spans="1:17">
      <c r="A31" s="19">
        <v>26</v>
      </c>
      <c r="B31" s="20" t="s">
        <v>207</v>
      </c>
      <c r="C31" s="20" t="s">
        <v>114</v>
      </c>
      <c r="D31" s="20" t="s">
        <v>208</v>
      </c>
      <c r="E31" s="21" t="s">
        <v>209</v>
      </c>
      <c r="F31" s="20" t="s">
        <v>210</v>
      </c>
      <c r="G31" s="22">
        <v>80</v>
      </c>
      <c r="H31" s="22">
        <v>80</v>
      </c>
      <c r="I31" s="22"/>
      <c r="J31" s="22">
        <v>80</v>
      </c>
      <c r="K31" s="22"/>
      <c r="L31" s="22"/>
      <c r="M31" s="34">
        <v>0</v>
      </c>
      <c r="N31" s="34" t="s">
        <v>211</v>
      </c>
      <c r="O31" s="23" t="s">
        <v>212</v>
      </c>
      <c r="P31" s="19" t="s">
        <v>82</v>
      </c>
      <c r="Q31" s="89" t="s">
        <v>213</v>
      </c>
    </row>
    <row r="32" s="4" customFormat="1" ht="186" customHeight="1" spans="1:17">
      <c r="A32" s="19">
        <v>27</v>
      </c>
      <c r="B32" s="20" t="s">
        <v>214</v>
      </c>
      <c r="C32" s="20" t="s">
        <v>114</v>
      </c>
      <c r="D32" s="20" t="s">
        <v>215</v>
      </c>
      <c r="E32" s="21" t="s">
        <v>216</v>
      </c>
      <c r="F32" s="20" t="s">
        <v>217</v>
      </c>
      <c r="G32" s="22">
        <v>50</v>
      </c>
      <c r="H32" s="22">
        <v>50</v>
      </c>
      <c r="I32" s="22"/>
      <c r="J32" s="22">
        <v>50</v>
      </c>
      <c r="K32" s="22"/>
      <c r="L32" s="22"/>
      <c r="M32" s="34">
        <v>0</v>
      </c>
      <c r="N32" s="34" t="s">
        <v>211</v>
      </c>
      <c r="O32" s="23" t="s">
        <v>218</v>
      </c>
      <c r="P32" s="19" t="s">
        <v>68</v>
      </c>
      <c r="Q32" s="89" t="s">
        <v>219</v>
      </c>
    </row>
    <row r="33" s="4" customFormat="1" ht="248" customHeight="1" spans="1:17">
      <c r="A33" s="19">
        <v>28</v>
      </c>
      <c r="B33" s="20" t="s">
        <v>220</v>
      </c>
      <c r="C33" s="20" t="s">
        <v>221</v>
      </c>
      <c r="D33" s="20" t="s">
        <v>222</v>
      </c>
      <c r="E33" s="21" t="s">
        <v>223</v>
      </c>
      <c r="F33" s="20" t="s">
        <v>224</v>
      </c>
      <c r="G33" s="22">
        <v>50</v>
      </c>
      <c r="H33" s="22">
        <v>50</v>
      </c>
      <c r="I33" s="22"/>
      <c r="J33" s="22">
        <v>50</v>
      </c>
      <c r="K33" s="22"/>
      <c r="L33" s="22"/>
      <c r="M33" s="34">
        <v>0</v>
      </c>
      <c r="N33" s="34" t="s">
        <v>211</v>
      </c>
      <c r="O33" s="23" t="s">
        <v>225</v>
      </c>
      <c r="P33" s="19" t="s">
        <v>82</v>
      </c>
      <c r="Q33" s="89" t="s">
        <v>226</v>
      </c>
    </row>
    <row r="34" s="4" customFormat="1" ht="117" customHeight="1" spans="1:17">
      <c r="A34" s="19">
        <v>29</v>
      </c>
      <c r="B34" s="20" t="s">
        <v>227</v>
      </c>
      <c r="C34" s="20" t="s">
        <v>228</v>
      </c>
      <c r="D34" s="20" t="s">
        <v>229</v>
      </c>
      <c r="E34" s="21" t="s">
        <v>230</v>
      </c>
      <c r="F34" s="20" t="s">
        <v>231</v>
      </c>
      <c r="G34" s="22">
        <v>120</v>
      </c>
      <c r="H34" s="22">
        <v>120</v>
      </c>
      <c r="I34" s="22"/>
      <c r="J34" s="22">
        <v>120</v>
      </c>
      <c r="K34" s="22"/>
      <c r="L34" s="22"/>
      <c r="M34" s="34">
        <v>0</v>
      </c>
      <c r="N34" s="34" t="s">
        <v>211</v>
      </c>
      <c r="O34" s="23" t="s">
        <v>232</v>
      </c>
      <c r="P34" s="19" t="s">
        <v>68</v>
      </c>
      <c r="Q34" s="89" t="s">
        <v>233</v>
      </c>
    </row>
    <row r="35" s="4" customFormat="1" ht="54" customHeight="1" spans="1:17">
      <c r="A35" s="19">
        <v>30</v>
      </c>
      <c r="B35" s="20" t="s">
        <v>234</v>
      </c>
      <c r="C35" s="20" t="s">
        <v>114</v>
      </c>
      <c r="D35" s="20" t="s">
        <v>235</v>
      </c>
      <c r="E35" s="21" t="s">
        <v>116</v>
      </c>
      <c r="F35" s="23" t="s">
        <v>117</v>
      </c>
      <c r="G35" s="22">
        <v>2</v>
      </c>
      <c r="H35" s="22">
        <v>2</v>
      </c>
      <c r="I35" s="22">
        <v>2</v>
      </c>
      <c r="J35" s="22"/>
      <c r="K35" s="22"/>
      <c r="L35" s="22"/>
      <c r="M35" s="34">
        <v>0</v>
      </c>
      <c r="N35" s="34" t="s">
        <v>211</v>
      </c>
      <c r="O35" s="23" t="s">
        <v>117</v>
      </c>
      <c r="P35" s="19" t="s">
        <v>117</v>
      </c>
      <c r="Q35" s="89" t="s">
        <v>236</v>
      </c>
    </row>
    <row r="36" s="4" customFormat="1" ht="126" customHeight="1" spans="1:17">
      <c r="A36" s="19">
        <v>31</v>
      </c>
      <c r="B36" s="26" t="s">
        <v>237</v>
      </c>
      <c r="C36" s="26" t="s">
        <v>238</v>
      </c>
      <c r="D36" s="20" t="s">
        <v>239</v>
      </c>
      <c r="E36" s="21" t="s">
        <v>64</v>
      </c>
      <c r="F36" s="26" t="s">
        <v>240</v>
      </c>
      <c r="G36" s="22">
        <v>240</v>
      </c>
      <c r="H36" s="22">
        <v>240</v>
      </c>
      <c r="I36" s="22"/>
      <c r="J36" s="22"/>
      <c r="K36" s="22">
        <v>185</v>
      </c>
      <c r="L36" s="22">
        <v>55</v>
      </c>
      <c r="M36" s="34">
        <v>0</v>
      </c>
      <c r="N36" s="35" t="s">
        <v>241</v>
      </c>
      <c r="O36" s="23" t="s">
        <v>242</v>
      </c>
      <c r="P36" s="19" t="s">
        <v>68</v>
      </c>
      <c r="Q36" s="89" t="s">
        <v>243</v>
      </c>
    </row>
    <row r="37" s="4" customFormat="1" ht="126" customHeight="1" spans="1:17">
      <c r="A37" s="19">
        <v>32</v>
      </c>
      <c r="B37" s="26" t="s">
        <v>244</v>
      </c>
      <c r="C37" s="26" t="s">
        <v>238</v>
      </c>
      <c r="D37" s="20" t="s">
        <v>245</v>
      </c>
      <c r="E37" s="21" t="s">
        <v>64</v>
      </c>
      <c r="F37" s="26" t="s">
        <v>246</v>
      </c>
      <c r="G37" s="22">
        <v>470</v>
      </c>
      <c r="H37" s="22">
        <v>470</v>
      </c>
      <c r="I37" s="22"/>
      <c r="J37" s="22"/>
      <c r="K37" s="22">
        <v>370</v>
      </c>
      <c r="L37" s="22">
        <v>100</v>
      </c>
      <c r="M37" s="34">
        <v>0</v>
      </c>
      <c r="N37" s="35" t="s">
        <v>241</v>
      </c>
      <c r="O37" s="23" t="s">
        <v>247</v>
      </c>
      <c r="P37" s="19" t="s">
        <v>68</v>
      </c>
      <c r="Q37" s="89" t="s">
        <v>248</v>
      </c>
    </row>
    <row r="38" s="4" customFormat="1" ht="137" customHeight="1" spans="1:17">
      <c r="A38" s="19">
        <v>33</v>
      </c>
      <c r="B38" s="26" t="s">
        <v>249</v>
      </c>
      <c r="C38" s="26" t="s">
        <v>250</v>
      </c>
      <c r="D38" s="20" t="s">
        <v>251</v>
      </c>
      <c r="E38" s="21" t="s">
        <v>64</v>
      </c>
      <c r="F38" s="26" t="s">
        <v>252</v>
      </c>
      <c r="G38" s="27">
        <v>80</v>
      </c>
      <c r="H38" s="22">
        <v>80</v>
      </c>
      <c r="I38" s="27"/>
      <c r="J38" s="27"/>
      <c r="K38" s="27"/>
      <c r="L38" s="27">
        <v>80</v>
      </c>
      <c r="M38" s="34">
        <v>0</v>
      </c>
      <c r="N38" s="35" t="s">
        <v>241</v>
      </c>
      <c r="O38" s="23" t="s">
        <v>253</v>
      </c>
      <c r="P38" s="19" t="s">
        <v>68</v>
      </c>
      <c r="Q38" s="89" t="s">
        <v>254</v>
      </c>
    </row>
    <row r="39" s="4" customFormat="1" ht="113" customHeight="1" spans="1:17">
      <c r="A39" s="19">
        <v>34</v>
      </c>
      <c r="B39" s="26" t="s">
        <v>255</v>
      </c>
      <c r="C39" s="26" t="s">
        <v>256</v>
      </c>
      <c r="D39" s="20" t="s">
        <v>257</v>
      </c>
      <c r="E39" s="21" t="s">
        <v>122</v>
      </c>
      <c r="F39" s="26" t="s">
        <v>258</v>
      </c>
      <c r="G39" s="27">
        <v>995</v>
      </c>
      <c r="H39" s="22">
        <v>995</v>
      </c>
      <c r="I39" s="27">
        <v>470</v>
      </c>
      <c r="J39" s="27">
        <v>25</v>
      </c>
      <c r="K39" s="27">
        <v>500</v>
      </c>
      <c r="L39" s="27"/>
      <c r="M39" s="34">
        <v>0</v>
      </c>
      <c r="N39" s="35" t="s">
        <v>241</v>
      </c>
      <c r="O39" s="23" t="s">
        <v>259</v>
      </c>
      <c r="P39" s="19" t="s">
        <v>68</v>
      </c>
      <c r="Q39" s="89" t="s">
        <v>260</v>
      </c>
    </row>
    <row r="40" s="4" customFormat="1" ht="39" customHeight="1" spans="1:17">
      <c r="A40" s="19">
        <v>35</v>
      </c>
      <c r="B40" s="26" t="s">
        <v>261</v>
      </c>
      <c r="C40" s="26" t="s">
        <v>114</v>
      </c>
      <c r="D40" s="20" t="s">
        <v>262</v>
      </c>
      <c r="E40" s="21" t="s">
        <v>116</v>
      </c>
      <c r="F40" s="23" t="s">
        <v>117</v>
      </c>
      <c r="G40" s="27">
        <v>3</v>
      </c>
      <c r="H40" s="22">
        <v>3</v>
      </c>
      <c r="I40" s="27">
        <v>3</v>
      </c>
      <c r="J40" s="27"/>
      <c r="K40" s="27"/>
      <c r="L40" s="27"/>
      <c r="M40" s="34">
        <v>0</v>
      </c>
      <c r="N40" s="35" t="s">
        <v>241</v>
      </c>
      <c r="O40" s="23" t="s">
        <v>117</v>
      </c>
      <c r="P40" s="19" t="s">
        <v>117</v>
      </c>
      <c r="Q40" s="89" t="s">
        <v>263</v>
      </c>
    </row>
    <row r="41" s="4" customFormat="1" ht="151" customHeight="1" spans="1:17">
      <c r="A41" s="19">
        <v>36</v>
      </c>
      <c r="B41" s="26" t="s">
        <v>264</v>
      </c>
      <c r="C41" s="26" t="s">
        <v>241</v>
      </c>
      <c r="D41" s="20" t="s">
        <v>265</v>
      </c>
      <c r="E41" s="21" t="s">
        <v>64</v>
      </c>
      <c r="F41" s="26" t="s">
        <v>266</v>
      </c>
      <c r="G41" s="27">
        <v>45</v>
      </c>
      <c r="H41" s="22">
        <v>45</v>
      </c>
      <c r="I41" s="27"/>
      <c r="J41" s="27"/>
      <c r="K41" s="27"/>
      <c r="L41" s="27">
        <v>45</v>
      </c>
      <c r="M41" s="34">
        <v>0</v>
      </c>
      <c r="N41" s="35" t="s">
        <v>241</v>
      </c>
      <c r="O41" s="23" t="s">
        <v>267</v>
      </c>
      <c r="P41" s="19" t="s">
        <v>82</v>
      </c>
      <c r="Q41" s="89" t="s">
        <v>268</v>
      </c>
    </row>
    <row r="42" s="4" customFormat="1" ht="132" customHeight="1" spans="1:17">
      <c r="A42" s="19">
        <v>37</v>
      </c>
      <c r="B42" s="26" t="s">
        <v>269</v>
      </c>
      <c r="C42" s="26" t="s">
        <v>270</v>
      </c>
      <c r="D42" s="20" t="s">
        <v>271</v>
      </c>
      <c r="E42" s="21" t="s">
        <v>116</v>
      </c>
      <c r="F42" s="26" t="s">
        <v>272</v>
      </c>
      <c r="G42" s="27">
        <v>20</v>
      </c>
      <c r="H42" s="22">
        <v>20</v>
      </c>
      <c r="I42" s="27"/>
      <c r="J42" s="27"/>
      <c r="K42" s="27"/>
      <c r="L42" s="27">
        <v>20</v>
      </c>
      <c r="M42" s="34">
        <v>0</v>
      </c>
      <c r="N42" s="35" t="s">
        <v>241</v>
      </c>
      <c r="O42" s="23" t="s">
        <v>273</v>
      </c>
      <c r="P42" s="19" t="s">
        <v>82</v>
      </c>
      <c r="Q42" s="89" t="s">
        <v>274</v>
      </c>
    </row>
    <row r="43" s="4" customFormat="1" ht="129" customHeight="1" spans="1:17">
      <c r="A43" s="19">
        <v>38</v>
      </c>
      <c r="B43" s="28" t="s">
        <v>275</v>
      </c>
      <c r="C43" s="28" t="s">
        <v>276</v>
      </c>
      <c r="D43" s="23" t="s">
        <v>277</v>
      </c>
      <c r="E43" s="21" t="s">
        <v>134</v>
      </c>
      <c r="F43" s="28" t="s">
        <v>278</v>
      </c>
      <c r="G43" s="29">
        <v>121.8</v>
      </c>
      <c r="H43" s="22">
        <v>121.8</v>
      </c>
      <c r="I43" s="29"/>
      <c r="J43" s="29"/>
      <c r="K43" s="29"/>
      <c r="L43" s="29">
        <v>121.8</v>
      </c>
      <c r="M43" s="34">
        <v>0</v>
      </c>
      <c r="N43" s="21" t="s">
        <v>279</v>
      </c>
      <c r="O43" s="28" t="s">
        <v>280</v>
      </c>
      <c r="P43" s="21" t="s">
        <v>68</v>
      </c>
      <c r="Q43" s="40" t="s">
        <v>281</v>
      </c>
    </row>
    <row r="44" s="4" customFormat="1" ht="74" customHeight="1" spans="1:17">
      <c r="A44" s="19">
        <v>39</v>
      </c>
      <c r="B44" s="23" t="s">
        <v>282</v>
      </c>
      <c r="C44" s="28" t="s">
        <v>283</v>
      </c>
      <c r="D44" s="28" t="s">
        <v>284</v>
      </c>
      <c r="E44" s="21" t="s">
        <v>134</v>
      </c>
      <c r="F44" s="28" t="s">
        <v>285</v>
      </c>
      <c r="G44" s="29">
        <v>44.2</v>
      </c>
      <c r="H44" s="22">
        <v>44.2</v>
      </c>
      <c r="I44" s="29"/>
      <c r="J44" s="29"/>
      <c r="K44" s="29"/>
      <c r="L44" s="29">
        <v>44.2</v>
      </c>
      <c r="M44" s="34">
        <v>0</v>
      </c>
      <c r="N44" s="21" t="s">
        <v>279</v>
      </c>
      <c r="O44" s="28" t="s">
        <v>286</v>
      </c>
      <c r="P44" s="21" t="s">
        <v>68</v>
      </c>
      <c r="Q44" s="40" t="s">
        <v>287</v>
      </c>
    </row>
    <row r="45" s="4" customFormat="1" ht="86" customHeight="1" spans="1:17">
      <c r="A45" s="19">
        <v>40</v>
      </c>
      <c r="B45" s="23" t="s">
        <v>288</v>
      </c>
      <c r="C45" s="28" t="s">
        <v>289</v>
      </c>
      <c r="D45" s="30" t="s">
        <v>290</v>
      </c>
      <c r="E45" s="21" t="s">
        <v>134</v>
      </c>
      <c r="F45" s="28" t="s">
        <v>291</v>
      </c>
      <c r="G45" s="29">
        <v>210.9</v>
      </c>
      <c r="H45" s="29">
        <v>210.9</v>
      </c>
      <c r="I45" s="29"/>
      <c r="J45" s="29"/>
      <c r="K45" s="29">
        <v>210.9</v>
      </c>
      <c r="L45" s="29"/>
      <c r="M45" s="34">
        <v>0</v>
      </c>
      <c r="N45" s="21" t="s">
        <v>279</v>
      </c>
      <c r="O45" s="28" t="s">
        <v>286</v>
      </c>
      <c r="P45" s="21" t="s">
        <v>68</v>
      </c>
      <c r="Q45" s="89" t="s">
        <v>292</v>
      </c>
    </row>
    <row r="46" s="4" customFormat="1" ht="80" customHeight="1" spans="1:17">
      <c r="A46" s="19">
        <v>41</v>
      </c>
      <c r="B46" s="28" t="s">
        <v>293</v>
      </c>
      <c r="C46" s="28" t="s">
        <v>294</v>
      </c>
      <c r="D46" s="28" t="s">
        <v>295</v>
      </c>
      <c r="E46" s="21" t="s">
        <v>134</v>
      </c>
      <c r="F46" s="28" t="s">
        <v>296</v>
      </c>
      <c r="G46" s="29">
        <v>97</v>
      </c>
      <c r="H46" s="22">
        <v>97</v>
      </c>
      <c r="I46" s="29"/>
      <c r="J46" s="29">
        <v>97</v>
      </c>
      <c r="K46" s="29"/>
      <c r="L46" s="29"/>
      <c r="M46" s="34">
        <v>0</v>
      </c>
      <c r="N46" s="21" t="s">
        <v>279</v>
      </c>
      <c r="O46" s="28" t="s">
        <v>297</v>
      </c>
      <c r="P46" s="21" t="s">
        <v>68</v>
      </c>
      <c r="Q46" s="89" t="s">
        <v>298</v>
      </c>
    </row>
    <row r="47" s="4" customFormat="1" ht="80" customHeight="1" spans="1:17">
      <c r="A47" s="19">
        <v>42</v>
      </c>
      <c r="B47" s="28" t="s">
        <v>299</v>
      </c>
      <c r="C47" s="28" t="s">
        <v>300</v>
      </c>
      <c r="D47" s="28" t="s">
        <v>301</v>
      </c>
      <c r="E47" s="21" t="s">
        <v>134</v>
      </c>
      <c r="F47" s="28" t="s">
        <v>302</v>
      </c>
      <c r="G47" s="29">
        <v>83</v>
      </c>
      <c r="H47" s="22">
        <v>83</v>
      </c>
      <c r="I47" s="29"/>
      <c r="J47" s="29">
        <v>83</v>
      </c>
      <c r="K47" s="29"/>
      <c r="L47" s="29"/>
      <c r="M47" s="34">
        <v>0</v>
      </c>
      <c r="N47" s="21" t="s">
        <v>279</v>
      </c>
      <c r="O47" s="28" t="s">
        <v>303</v>
      </c>
      <c r="P47" s="21" t="s">
        <v>82</v>
      </c>
      <c r="Q47" s="89" t="s">
        <v>304</v>
      </c>
    </row>
    <row r="48" s="4" customFormat="1" ht="86" customHeight="1" spans="1:17">
      <c r="A48" s="19">
        <v>43</v>
      </c>
      <c r="B48" s="28" t="s">
        <v>305</v>
      </c>
      <c r="C48" s="28" t="s">
        <v>306</v>
      </c>
      <c r="D48" s="28" t="s">
        <v>307</v>
      </c>
      <c r="E48" s="21" t="s">
        <v>134</v>
      </c>
      <c r="F48" s="28" t="s">
        <v>308</v>
      </c>
      <c r="G48" s="29">
        <v>170.8</v>
      </c>
      <c r="H48" s="22">
        <v>170.8</v>
      </c>
      <c r="I48" s="29"/>
      <c r="J48" s="29">
        <v>170.8</v>
      </c>
      <c r="K48" s="29"/>
      <c r="L48" s="29"/>
      <c r="M48" s="34">
        <v>0</v>
      </c>
      <c r="N48" s="21" t="s">
        <v>279</v>
      </c>
      <c r="O48" s="28" t="s">
        <v>309</v>
      </c>
      <c r="P48" s="21" t="s">
        <v>68</v>
      </c>
      <c r="Q48" s="89" t="s">
        <v>310</v>
      </c>
    </row>
    <row r="49" s="4" customFormat="1" ht="101" customHeight="1" spans="1:17">
      <c r="A49" s="19">
        <v>44</v>
      </c>
      <c r="B49" s="23" t="s">
        <v>311</v>
      </c>
      <c r="C49" s="28" t="s">
        <v>312</v>
      </c>
      <c r="D49" s="28" t="s">
        <v>313</v>
      </c>
      <c r="E49" s="21" t="s">
        <v>134</v>
      </c>
      <c r="F49" s="28" t="s">
        <v>314</v>
      </c>
      <c r="G49" s="29">
        <v>30</v>
      </c>
      <c r="H49" s="22">
        <v>30</v>
      </c>
      <c r="I49" s="29"/>
      <c r="J49" s="29"/>
      <c r="K49" s="29">
        <v>30</v>
      </c>
      <c r="L49" s="29"/>
      <c r="M49" s="34">
        <v>0</v>
      </c>
      <c r="N49" s="21" t="s">
        <v>279</v>
      </c>
      <c r="O49" s="28" t="s">
        <v>286</v>
      </c>
      <c r="P49" s="21" t="s">
        <v>68</v>
      </c>
      <c r="Q49" s="40" t="s">
        <v>315</v>
      </c>
    </row>
    <row r="50" s="4" customFormat="1" ht="92" customHeight="1" spans="1:17">
      <c r="A50" s="19">
        <v>45</v>
      </c>
      <c r="B50" s="28" t="s">
        <v>316</v>
      </c>
      <c r="C50" s="28" t="s">
        <v>317</v>
      </c>
      <c r="D50" s="30" t="s">
        <v>318</v>
      </c>
      <c r="E50" s="21" t="s">
        <v>134</v>
      </c>
      <c r="F50" s="28" t="s">
        <v>314</v>
      </c>
      <c r="G50" s="29">
        <v>127.1</v>
      </c>
      <c r="H50" s="22">
        <v>127.1</v>
      </c>
      <c r="I50" s="29"/>
      <c r="J50" s="29">
        <v>77.6</v>
      </c>
      <c r="K50" s="29"/>
      <c r="L50" s="29">
        <v>49.5</v>
      </c>
      <c r="M50" s="34">
        <v>0</v>
      </c>
      <c r="N50" s="21" t="s">
        <v>279</v>
      </c>
      <c r="O50" s="28" t="s">
        <v>286</v>
      </c>
      <c r="P50" s="21" t="s">
        <v>68</v>
      </c>
      <c r="Q50" s="89" t="s">
        <v>319</v>
      </c>
    </row>
    <row r="51" s="4" customFormat="1" ht="105" customHeight="1" spans="1:17">
      <c r="A51" s="19">
        <v>46</v>
      </c>
      <c r="B51" s="28" t="s">
        <v>320</v>
      </c>
      <c r="C51" s="28" t="s">
        <v>199</v>
      </c>
      <c r="D51" s="28" t="s">
        <v>321</v>
      </c>
      <c r="E51" s="21" t="s">
        <v>134</v>
      </c>
      <c r="F51" s="28" t="s">
        <v>322</v>
      </c>
      <c r="G51" s="29">
        <v>94.2</v>
      </c>
      <c r="H51" s="22">
        <v>94.2</v>
      </c>
      <c r="I51" s="29"/>
      <c r="J51" s="29">
        <v>94.2</v>
      </c>
      <c r="K51" s="29"/>
      <c r="L51" s="29"/>
      <c r="M51" s="34">
        <v>0</v>
      </c>
      <c r="N51" s="21" t="s">
        <v>279</v>
      </c>
      <c r="O51" s="28" t="s">
        <v>323</v>
      </c>
      <c r="P51" s="21" t="s">
        <v>68</v>
      </c>
      <c r="Q51" s="89" t="s">
        <v>324</v>
      </c>
    </row>
    <row r="52" s="4" customFormat="1" ht="80" customHeight="1" spans="1:17">
      <c r="A52" s="19">
        <v>47</v>
      </c>
      <c r="B52" s="28" t="s">
        <v>325</v>
      </c>
      <c r="C52" s="28" t="s">
        <v>199</v>
      </c>
      <c r="D52" s="28" t="s">
        <v>326</v>
      </c>
      <c r="E52" s="21" t="s">
        <v>134</v>
      </c>
      <c r="F52" s="28" t="s">
        <v>327</v>
      </c>
      <c r="G52" s="29">
        <v>17</v>
      </c>
      <c r="H52" s="22">
        <v>17</v>
      </c>
      <c r="I52" s="29"/>
      <c r="J52" s="29"/>
      <c r="K52" s="29">
        <v>17</v>
      </c>
      <c r="L52" s="29"/>
      <c r="M52" s="34">
        <v>0</v>
      </c>
      <c r="N52" s="21" t="s">
        <v>279</v>
      </c>
      <c r="O52" s="28" t="s">
        <v>323</v>
      </c>
      <c r="P52" s="21" t="s">
        <v>68</v>
      </c>
      <c r="Q52" s="89" t="s">
        <v>328</v>
      </c>
    </row>
    <row r="53" s="4" customFormat="1" ht="65" customHeight="1" spans="1:17">
      <c r="A53" s="19">
        <v>48</v>
      </c>
      <c r="B53" s="28" t="s">
        <v>329</v>
      </c>
      <c r="C53" s="28" t="s">
        <v>330</v>
      </c>
      <c r="D53" s="28" t="s">
        <v>331</v>
      </c>
      <c r="E53" s="21" t="s">
        <v>134</v>
      </c>
      <c r="F53" s="28" t="s">
        <v>332</v>
      </c>
      <c r="G53" s="29">
        <v>30</v>
      </c>
      <c r="H53" s="22">
        <v>30</v>
      </c>
      <c r="I53" s="29"/>
      <c r="J53" s="29">
        <v>30</v>
      </c>
      <c r="K53" s="29"/>
      <c r="L53" s="29"/>
      <c r="M53" s="34">
        <v>0</v>
      </c>
      <c r="N53" s="21" t="s">
        <v>279</v>
      </c>
      <c r="O53" s="28" t="s">
        <v>286</v>
      </c>
      <c r="P53" s="21" t="s">
        <v>68</v>
      </c>
      <c r="Q53" s="89" t="s">
        <v>333</v>
      </c>
    </row>
    <row r="54" s="4" customFormat="1" ht="94" customHeight="1" spans="1:17">
      <c r="A54" s="19">
        <v>49</v>
      </c>
      <c r="B54" s="28" t="s">
        <v>334</v>
      </c>
      <c r="C54" s="28" t="s">
        <v>335</v>
      </c>
      <c r="D54" s="28" t="s">
        <v>336</v>
      </c>
      <c r="E54" s="21" t="s">
        <v>134</v>
      </c>
      <c r="F54" s="28" t="s">
        <v>337</v>
      </c>
      <c r="G54" s="29">
        <v>364</v>
      </c>
      <c r="H54" s="22">
        <v>364</v>
      </c>
      <c r="I54" s="29"/>
      <c r="J54" s="29"/>
      <c r="K54" s="29">
        <v>364</v>
      </c>
      <c r="L54" s="29"/>
      <c r="M54" s="34">
        <v>0</v>
      </c>
      <c r="N54" s="21" t="s">
        <v>279</v>
      </c>
      <c r="O54" s="28" t="s">
        <v>338</v>
      </c>
      <c r="P54" s="21" t="s">
        <v>68</v>
      </c>
      <c r="Q54" s="89" t="s">
        <v>339</v>
      </c>
    </row>
    <row r="55" s="4" customFormat="1" ht="66" customHeight="1" spans="1:17">
      <c r="A55" s="19">
        <v>50</v>
      </c>
      <c r="B55" s="20" t="s">
        <v>340</v>
      </c>
      <c r="C55" s="28" t="s">
        <v>341</v>
      </c>
      <c r="D55" s="28" t="s">
        <v>342</v>
      </c>
      <c r="E55" s="21" t="s">
        <v>134</v>
      </c>
      <c r="F55" s="28" t="s">
        <v>343</v>
      </c>
      <c r="G55" s="29">
        <v>110</v>
      </c>
      <c r="H55" s="22">
        <v>110</v>
      </c>
      <c r="I55" s="29"/>
      <c r="J55" s="29"/>
      <c r="K55" s="29"/>
      <c r="L55" s="29">
        <v>110</v>
      </c>
      <c r="M55" s="34">
        <v>0</v>
      </c>
      <c r="N55" s="21" t="s">
        <v>279</v>
      </c>
      <c r="O55" s="28" t="s">
        <v>344</v>
      </c>
      <c r="P55" s="21" t="s">
        <v>68</v>
      </c>
      <c r="Q55" s="89" t="s">
        <v>345</v>
      </c>
    </row>
    <row r="56" s="4" customFormat="1" ht="79" customHeight="1" spans="1:17">
      <c r="A56" s="19">
        <v>51</v>
      </c>
      <c r="B56" s="20" t="s">
        <v>346</v>
      </c>
      <c r="C56" s="28" t="s">
        <v>347</v>
      </c>
      <c r="D56" s="28" t="s">
        <v>348</v>
      </c>
      <c r="E56" s="21" t="s">
        <v>134</v>
      </c>
      <c r="F56" s="28" t="s">
        <v>349</v>
      </c>
      <c r="G56" s="29">
        <v>268</v>
      </c>
      <c r="H56" s="22">
        <v>268</v>
      </c>
      <c r="I56" s="29"/>
      <c r="J56" s="29"/>
      <c r="K56" s="29">
        <v>268</v>
      </c>
      <c r="L56" s="29"/>
      <c r="M56" s="34">
        <v>0</v>
      </c>
      <c r="N56" s="21" t="s">
        <v>279</v>
      </c>
      <c r="O56" s="28" t="s">
        <v>350</v>
      </c>
      <c r="P56" s="21" t="s">
        <v>68</v>
      </c>
      <c r="Q56" s="89" t="s">
        <v>351</v>
      </c>
    </row>
    <row r="57" s="4" customFormat="1" ht="45" customHeight="1" spans="1:17">
      <c r="A57" s="19">
        <v>52</v>
      </c>
      <c r="B57" s="28" t="s">
        <v>352</v>
      </c>
      <c r="C57" s="28" t="s">
        <v>114</v>
      </c>
      <c r="D57" s="28" t="s">
        <v>353</v>
      </c>
      <c r="E57" s="21" t="s">
        <v>134</v>
      </c>
      <c r="F57" s="28" t="s">
        <v>354</v>
      </c>
      <c r="G57" s="29">
        <v>200</v>
      </c>
      <c r="H57" s="22">
        <v>200</v>
      </c>
      <c r="I57" s="29"/>
      <c r="J57" s="29"/>
      <c r="K57" s="29">
        <v>200</v>
      </c>
      <c r="L57" s="29"/>
      <c r="M57" s="34">
        <v>0</v>
      </c>
      <c r="N57" s="21" t="s">
        <v>279</v>
      </c>
      <c r="O57" s="28" t="s">
        <v>355</v>
      </c>
      <c r="P57" s="21" t="s">
        <v>68</v>
      </c>
      <c r="Q57" s="89" t="s">
        <v>356</v>
      </c>
    </row>
    <row r="58" s="4" customFormat="1" ht="60" customHeight="1" spans="1:17">
      <c r="A58" s="19">
        <v>53</v>
      </c>
      <c r="B58" s="28" t="s">
        <v>357</v>
      </c>
      <c r="C58" s="28" t="s">
        <v>358</v>
      </c>
      <c r="D58" s="28" t="s">
        <v>359</v>
      </c>
      <c r="E58" s="21" t="s">
        <v>134</v>
      </c>
      <c r="F58" s="28" t="s">
        <v>360</v>
      </c>
      <c r="G58" s="29">
        <v>34.5</v>
      </c>
      <c r="H58" s="22">
        <v>34.5</v>
      </c>
      <c r="I58" s="29">
        <v>34.5</v>
      </c>
      <c r="J58" s="29"/>
      <c r="K58" s="29"/>
      <c r="L58" s="29"/>
      <c r="M58" s="34">
        <v>0</v>
      </c>
      <c r="N58" s="21" t="s">
        <v>279</v>
      </c>
      <c r="O58" s="28" t="s">
        <v>361</v>
      </c>
      <c r="P58" s="21" t="s">
        <v>68</v>
      </c>
      <c r="Q58" s="40" t="s">
        <v>362</v>
      </c>
    </row>
    <row r="59" s="4" customFormat="1" ht="66" customHeight="1" spans="1:17">
      <c r="A59" s="19">
        <v>54</v>
      </c>
      <c r="B59" s="28" t="s">
        <v>363</v>
      </c>
      <c r="C59" s="28" t="s">
        <v>364</v>
      </c>
      <c r="D59" s="28" t="s">
        <v>365</v>
      </c>
      <c r="E59" s="21" t="s">
        <v>134</v>
      </c>
      <c r="F59" s="28" t="s">
        <v>366</v>
      </c>
      <c r="G59" s="29">
        <v>34.5</v>
      </c>
      <c r="H59" s="22">
        <v>34.5</v>
      </c>
      <c r="I59" s="29">
        <v>34.5</v>
      </c>
      <c r="J59" s="29"/>
      <c r="K59" s="29"/>
      <c r="L59" s="29"/>
      <c r="M59" s="34">
        <v>0</v>
      </c>
      <c r="N59" s="21" t="s">
        <v>279</v>
      </c>
      <c r="O59" s="28" t="s">
        <v>361</v>
      </c>
      <c r="P59" s="21" t="s">
        <v>68</v>
      </c>
      <c r="Q59" s="89" t="s">
        <v>367</v>
      </c>
    </row>
    <row r="60" s="4" customFormat="1" ht="56" customHeight="1" spans="1:17">
      <c r="A60" s="19">
        <v>55</v>
      </c>
      <c r="B60" s="28" t="s">
        <v>368</v>
      </c>
      <c r="C60" s="28" t="s">
        <v>369</v>
      </c>
      <c r="D60" s="28" t="s">
        <v>370</v>
      </c>
      <c r="E60" s="21" t="s">
        <v>134</v>
      </c>
      <c r="F60" s="28" t="s">
        <v>371</v>
      </c>
      <c r="G60" s="29">
        <v>41.2</v>
      </c>
      <c r="H60" s="22">
        <v>41.2</v>
      </c>
      <c r="I60" s="29">
        <v>41.2</v>
      </c>
      <c r="J60" s="29"/>
      <c r="K60" s="29"/>
      <c r="L60" s="29"/>
      <c r="M60" s="34">
        <v>0</v>
      </c>
      <c r="N60" s="21" t="s">
        <v>279</v>
      </c>
      <c r="O60" s="28" t="s">
        <v>361</v>
      </c>
      <c r="P60" s="21" t="s">
        <v>68</v>
      </c>
      <c r="Q60" s="40" t="s">
        <v>372</v>
      </c>
    </row>
    <row r="61" s="4" customFormat="1" ht="68" customHeight="1" spans="1:17">
      <c r="A61" s="19">
        <v>56</v>
      </c>
      <c r="B61" s="28" t="s">
        <v>373</v>
      </c>
      <c r="C61" s="28" t="s">
        <v>374</v>
      </c>
      <c r="D61" s="28" t="s">
        <v>375</v>
      </c>
      <c r="E61" s="21" t="s">
        <v>134</v>
      </c>
      <c r="F61" s="28" t="s">
        <v>376</v>
      </c>
      <c r="G61" s="29">
        <v>44.8</v>
      </c>
      <c r="H61" s="22">
        <v>44.8</v>
      </c>
      <c r="I61" s="29">
        <v>44.8</v>
      </c>
      <c r="J61" s="29"/>
      <c r="K61" s="29"/>
      <c r="L61" s="29"/>
      <c r="M61" s="34">
        <v>0</v>
      </c>
      <c r="N61" s="21" t="s">
        <v>279</v>
      </c>
      <c r="O61" s="28" t="s">
        <v>361</v>
      </c>
      <c r="P61" s="21" t="s">
        <v>68</v>
      </c>
      <c r="Q61" s="40" t="s">
        <v>377</v>
      </c>
    </row>
    <row r="62" s="4" customFormat="1" ht="68" customHeight="1" spans="1:17">
      <c r="A62" s="19">
        <v>57</v>
      </c>
      <c r="B62" s="28" t="s">
        <v>378</v>
      </c>
      <c r="C62" s="28" t="s">
        <v>379</v>
      </c>
      <c r="D62" s="28" t="s">
        <v>380</v>
      </c>
      <c r="E62" s="21" t="s">
        <v>381</v>
      </c>
      <c r="F62" s="28" t="s">
        <v>382</v>
      </c>
      <c r="G62" s="29">
        <v>154.4</v>
      </c>
      <c r="H62" s="29">
        <v>154.4</v>
      </c>
      <c r="I62" s="29"/>
      <c r="J62" s="29">
        <v>154.4</v>
      </c>
      <c r="K62" s="29"/>
      <c r="L62" s="29"/>
      <c r="M62" s="34">
        <v>0</v>
      </c>
      <c r="N62" s="21" t="s">
        <v>279</v>
      </c>
      <c r="O62" s="28" t="s">
        <v>361</v>
      </c>
      <c r="P62" s="21" t="s">
        <v>68</v>
      </c>
      <c r="Q62" s="41" t="s">
        <v>383</v>
      </c>
    </row>
    <row r="63" s="5" customFormat="1" ht="60" customHeight="1" spans="1:17">
      <c r="A63" s="19">
        <v>58</v>
      </c>
      <c r="B63" s="28" t="s">
        <v>384</v>
      </c>
      <c r="C63" s="28" t="s">
        <v>62</v>
      </c>
      <c r="D63" s="28" t="s">
        <v>385</v>
      </c>
      <c r="E63" s="21" t="s">
        <v>134</v>
      </c>
      <c r="F63" s="28" t="s">
        <v>386</v>
      </c>
      <c r="G63" s="29">
        <v>40</v>
      </c>
      <c r="H63" s="22">
        <v>40</v>
      </c>
      <c r="I63" s="29"/>
      <c r="J63" s="29"/>
      <c r="K63" s="29"/>
      <c r="L63" s="29">
        <v>40</v>
      </c>
      <c r="M63" s="34">
        <v>0</v>
      </c>
      <c r="N63" s="21" t="s">
        <v>279</v>
      </c>
      <c r="O63" s="28" t="s">
        <v>387</v>
      </c>
      <c r="P63" s="21" t="s">
        <v>82</v>
      </c>
      <c r="Q63" s="40" t="s">
        <v>388</v>
      </c>
    </row>
    <row r="64" s="4" customFormat="1" ht="64" customHeight="1" spans="1:17">
      <c r="A64" s="19">
        <v>59</v>
      </c>
      <c r="B64" s="20" t="s">
        <v>389</v>
      </c>
      <c r="C64" s="28" t="s">
        <v>390</v>
      </c>
      <c r="D64" s="28" t="s">
        <v>391</v>
      </c>
      <c r="E64" s="21" t="s">
        <v>134</v>
      </c>
      <c r="F64" s="28" t="s">
        <v>392</v>
      </c>
      <c r="G64" s="29">
        <v>203</v>
      </c>
      <c r="H64" s="29">
        <v>203</v>
      </c>
      <c r="I64" s="29"/>
      <c r="J64" s="29"/>
      <c r="K64" s="29">
        <v>203</v>
      </c>
      <c r="L64" s="29"/>
      <c r="M64" s="34">
        <v>0</v>
      </c>
      <c r="N64" s="21" t="s">
        <v>279</v>
      </c>
      <c r="O64" s="28" t="s">
        <v>303</v>
      </c>
      <c r="P64" s="21" t="s">
        <v>82</v>
      </c>
      <c r="Q64" s="40" t="s">
        <v>393</v>
      </c>
    </row>
    <row r="65" s="4" customFormat="1" ht="66" customHeight="1" spans="1:17">
      <c r="A65" s="19">
        <v>60</v>
      </c>
      <c r="B65" s="28" t="s">
        <v>394</v>
      </c>
      <c r="C65" s="28" t="s">
        <v>395</v>
      </c>
      <c r="D65" s="28" t="s">
        <v>396</v>
      </c>
      <c r="E65" s="21" t="s">
        <v>134</v>
      </c>
      <c r="F65" s="28" t="s">
        <v>397</v>
      </c>
      <c r="G65" s="29">
        <v>6</v>
      </c>
      <c r="H65" s="22">
        <v>6</v>
      </c>
      <c r="I65" s="29">
        <v>6</v>
      </c>
      <c r="J65" s="29"/>
      <c r="K65" s="29"/>
      <c r="L65" s="29"/>
      <c r="M65" s="34">
        <v>0</v>
      </c>
      <c r="N65" s="21" t="s">
        <v>279</v>
      </c>
      <c r="O65" s="28" t="s">
        <v>387</v>
      </c>
      <c r="P65" s="21" t="s">
        <v>82</v>
      </c>
      <c r="Q65" s="89" t="s">
        <v>398</v>
      </c>
    </row>
    <row r="66" s="4" customFormat="1" ht="69" customHeight="1" spans="1:17">
      <c r="A66" s="19">
        <v>61</v>
      </c>
      <c r="B66" s="28" t="s">
        <v>399</v>
      </c>
      <c r="C66" s="28" t="s">
        <v>194</v>
      </c>
      <c r="D66" s="28" t="s">
        <v>400</v>
      </c>
      <c r="E66" s="21" t="s">
        <v>134</v>
      </c>
      <c r="F66" s="28" t="s">
        <v>401</v>
      </c>
      <c r="G66" s="29">
        <v>49.5</v>
      </c>
      <c r="H66" s="22">
        <v>49.5</v>
      </c>
      <c r="I66" s="29"/>
      <c r="J66" s="29"/>
      <c r="K66" s="29"/>
      <c r="L66" s="29">
        <v>49.5</v>
      </c>
      <c r="M66" s="34">
        <v>0</v>
      </c>
      <c r="N66" s="21" t="s">
        <v>279</v>
      </c>
      <c r="O66" s="28" t="s">
        <v>387</v>
      </c>
      <c r="P66" s="21" t="s">
        <v>82</v>
      </c>
      <c r="Q66" s="40" t="s">
        <v>402</v>
      </c>
    </row>
    <row r="67" s="4" customFormat="1" ht="65" customHeight="1" spans="1:17">
      <c r="A67" s="19">
        <v>62</v>
      </c>
      <c r="B67" s="28" t="s">
        <v>403</v>
      </c>
      <c r="C67" s="28" t="s">
        <v>404</v>
      </c>
      <c r="D67" s="28" t="s">
        <v>405</v>
      </c>
      <c r="E67" s="21" t="s">
        <v>134</v>
      </c>
      <c r="F67" s="28" t="s">
        <v>406</v>
      </c>
      <c r="G67" s="29">
        <v>24</v>
      </c>
      <c r="H67" s="22">
        <v>24</v>
      </c>
      <c r="I67" s="29">
        <v>24</v>
      </c>
      <c r="J67" s="29"/>
      <c r="K67" s="29"/>
      <c r="L67" s="29"/>
      <c r="M67" s="34">
        <v>0</v>
      </c>
      <c r="N67" s="21" t="s">
        <v>279</v>
      </c>
      <c r="O67" s="28" t="s">
        <v>387</v>
      </c>
      <c r="P67" s="21" t="s">
        <v>82</v>
      </c>
      <c r="Q67" s="89" t="s">
        <v>407</v>
      </c>
    </row>
    <row r="68" s="4" customFormat="1" ht="73" customHeight="1" spans="1:17">
      <c r="A68" s="19">
        <v>63</v>
      </c>
      <c r="B68" s="28" t="s">
        <v>408</v>
      </c>
      <c r="C68" s="28" t="s">
        <v>409</v>
      </c>
      <c r="D68" s="28" t="s">
        <v>410</v>
      </c>
      <c r="E68" s="21" t="s">
        <v>134</v>
      </c>
      <c r="F68" s="28" t="s">
        <v>411</v>
      </c>
      <c r="G68" s="29">
        <v>37.5</v>
      </c>
      <c r="H68" s="22">
        <v>37.5</v>
      </c>
      <c r="I68" s="29"/>
      <c r="J68" s="29"/>
      <c r="K68" s="29"/>
      <c r="L68" s="29">
        <v>37.5</v>
      </c>
      <c r="M68" s="34">
        <v>0</v>
      </c>
      <c r="N68" s="21" t="s">
        <v>279</v>
      </c>
      <c r="O68" s="28" t="s">
        <v>412</v>
      </c>
      <c r="P68" s="21" t="s">
        <v>68</v>
      </c>
      <c r="Q68" s="89" t="s">
        <v>413</v>
      </c>
    </row>
    <row r="69" s="4" customFormat="1" ht="70" customHeight="1" spans="1:17">
      <c r="A69" s="19">
        <v>64</v>
      </c>
      <c r="B69" s="28" t="s">
        <v>414</v>
      </c>
      <c r="C69" s="28" t="s">
        <v>415</v>
      </c>
      <c r="D69" s="28" t="s">
        <v>416</v>
      </c>
      <c r="E69" s="21" t="s">
        <v>134</v>
      </c>
      <c r="F69" s="28" t="s">
        <v>417</v>
      </c>
      <c r="G69" s="29">
        <v>49.5</v>
      </c>
      <c r="H69" s="22">
        <v>49.5</v>
      </c>
      <c r="I69" s="29">
        <v>49.5</v>
      </c>
      <c r="J69" s="29"/>
      <c r="K69" s="29"/>
      <c r="L69" s="29"/>
      <c r="M69" s="34">
        <v>0</v>
      </c>
      <c r="N69" s="21" t="s">
        <v>279</v>
      </c>
      <c r="O69" s="28" t="s">
        <v>418</v>
      </c>
      <c r="P69" s="21" t="s">
        <v>82</v>
      </c>
      <c r="Q69" s="89" t="s">
        <v>419</v>
      </c>
    </row>
    <row r="70" s="4" customFormat="1" ht="69" customHeight="1" spans="1:17">
      <c r="A70" s="19">
        <v>65</v>
      </c>
      <c r="B70" s="28" t="s">
        <v>420</v>
      </c>
      <c r="C70" s="28" t="s">
        <v>421</v>
      </c>
      <c r="D70" s="28" t="s">
        <v>422</v>
      </c>
      <c r="E70" s="21" t="s">
        <v>134</v>
      </c>
      <c r="F70" s="28" t="s">
        <v>423</v>
      </c>
      <c r="G70" s="29">
        <v>47.5</v>
      </c>
      <c r="H70" s="22">
        <v>47.5</v>
      </c>
      <c r="I70" s="29"/>
      <c r="J70" s="29"/>
      <c r="K70" s="29"/>
      <c r="L70" s="29">
        <v>47.5</v>
      </c>
      <c r="M70" s="34">
        <v>0</v>
      </c>
      <c r="N70" s="21" t="s">
        <v>279</v>
      </c>
      <c r="O70" s="28" t="s">
        <v>424</v>
      </c>
      <c r="P70" s="21" t="s">
        <v>82</v>
      </c>
      <c r="Q70" s="40" t="s">
        <v>425</v>
      </c>
    </row>
    <row r="71" s="4" customFormat="1" ht="83" customHeight="1" spans="1:17">
      <c r="A71" s="19">
        <v>66</v>
      </c>
      <c r="B71" s="28" t="s">
        <v>426</v>
      </c>
      <c r="C71" s="28" t="s">
        <v>114</v>
      </c>
      <c r="D71" s="28" t="s">
        <v>427</v>
      </c>
      <c r="E71" s="21" t="s">
        <v>134</v>
      </c>
      <c r="F71" s="28" t="s">
        <v>428</v>
      </c>
      <c r="G71" s="29">
        <v>30</v>
      </c>
      <c r="H71" s="22">
        <v>30</v>
      </c>
      <c r="I71" s="29"/>
      <c r="J71" s="29">
        <v>0.25</v>
      </c>
      <c r="K71" s="29">
        <v>29.75</v>
      </c>
      <c r="L71" s="29"/>
      <c r="M71" s="34">
        <v>0</v>
      </c>
      <c r="N71" s="21" t="s">
        <v>279</v>
      </c>
      <c r="O71" s="28" t="s">
        <v>137</v>
      </c>
      <c r="P71" s="21" t="s">
        <v>138</v>
      </c>
      <c r="Q71" s="89" t="s">
        <v>429</v>
      </c>
    </row>
    <row r="72" s="4" customFormat="1" ht="73" customHeight="1" spans="1:17">
      <c r="A72" s="19">
        <v>67</v>
      </c>
      <c r="B72" s="28" t="s">
        <v>430</v>
      </c>
      <c r="C72" s="28" t="s">
        <v>114</v>
      </c>
      <c r="D72" s="28" t="s">
        <v>431</v>
      </c>
      <c r="E72" s="21" t="s">
        <v>134</v>
      </c>
      <c r="F72" s="28" t="s">
        <v>432</v>
      </c>
      <c r="G72" s="29">
        <v>640</v>
      </c>
      <c r="H72" s="22">
        <v>640</v>
      </c>
      <c r="I72" s="29"/>
      <c r="J72" s="29">
        <v>340</v>
      </c>
      <c r="K72" s="29">
        <v>300</v>
      </c>
      <c r="L72" s="29"/>
      <c r="M72" s="34">
        <v>0</v>
      </c>
      <c r="N72" s="21" t="s">
        <v>279</v>
      </c>
      <c r="O72" s="28" t="s">
        <v>433</v>
      </c>
      <c r="P72" s="21" t="s">
        <v>68</v>
      </c>
      <c r="Q72" s="89" t="s">
        <v>434</v>
      </c>
    </row>
    <row r="73" s="4" customFormat="1" ht="80" customHeight="1" spans="1:17">
      <c r="A73" s="19">
        <v>68</v>
      </c>
      <c r="B73" s="28" t="s">
        <v>435</v>
      </c>
      <c r="C73" s="28" t="s">
        <v>114</v>
      </c>
      <c r="D73" s="28" t="s">
        <v>436</v>
      </c>
      <c r="E73" s="21" t="s">
        <v>134</v>
      </c>
      <c r="F73" s="28" t="s">
        <v>437</v>
      </c>
      <c r="G73" s="29">
        <v>170</v>
      </c>
      <c r="H73" s="22">
        <v>170</v>
      </c>
      <c r="I73" s="29"/>
      <c r="J73" s="29">
        <v>170</v>
      </c>
      <c r="K73" s="29"/>
      <c r="L73" s="29"/>
      <c r="M73" s="34">
        <v>0</v>
      </c>
      <c r="N73" s="21" t="s">
        <v>279</v>
      </c>
      <c r="O73" s="28" t="s">
        <v>438</v>
      </c>
      <c r="P73" s="21" t="s">
        <v>68</v>
      </c>
      <c r="Q73" s="89" t="s">
        <v>439</v>
      </c>
    </row>
    <row r="74" s="4" customFormat="1" ht="49" customHeight="1" spans="1:17">
      <c r="A74" s="19">
        <v>69</v>
      </c>
      <c r="B74" s="28" t="s">
        <v>440</v>
      </c>
      <c r="C74" s="28" t="s">
        <v>114</v>
      </c>
      <c r="D74" s="28" t="s">
        <v>441</v>
      </c>
      <c r="E74" s="21" t="s">
        <v>442</v>
      </c>
      <c r="F74" s="28" t="s">
        <v>117</v>
      </c>
      <c r="G74" s="29">
        <v>200</v>
      </c>
      <c r="H74" s="22">
        <v>200</v>
      </c>
      <c r="I74" s="29">
        <v>97</v>
      </c>
      <c r="J74" s="29">
        <v>18</v>
      </c>
      <c r="K74" s="29">
        <v>85</v>
      </c>
      <c r="L74" s="29"/>
      <c r="M74" s="34">
        <v>0</v>
      </c>
      <c r="N74" s="21" t="s">
        <v>279</v>
      </c>
      <c r="O74" s="28" t="s">
        <v>443</v>
      </c>
      <c r="P74" s="21" t="s">
        <v>117</v>
      </c>
      <c r="Q74" s="89" t="s">
        <v>444</v>
      </c>
    </row>
    <row r="75" s="4" customFormat="1" ht="99" customHeight="1" spans="1:17">
      <c r="A75" s="19">
        <v>70</v>
      </c>
      <c r="B75" s="23" t="s">
        <v>445</v>
      </c>
      <c r="C75" s="20" t="s">
        <v>446</v>
      </c>
      <c r="D75" s="23" t="s">
        <v>447</v>
      </c>
      <c r="E75" s="21" t="s">
        <v>448</v>
      </c>
      <c r="F75" s="23" t="s">
        <v>449</v>
      </c>
      <c r="G75" s="29">
        <v>163.99</v>
      </c>
      <c r="H75" s="22">
        <v>163.99</v>
      </c>
      <c r="I75" s="29">
        <v>163.99</v>
      </c>
      <c r="J75" s="29"/>
      <c r="K75" s="29"/>
      <c r="L75" s="29"/>
      <c r="M75" s="34">
        <v>0</v>
      </c>
      <c r="N75" s="19" t="s">
        <v>450</v>
      </c>
      <c r="O75" s="23" t="s">
        <v>451</v>
      </c>
      <c r="P75" s="19" t="s">
        <v>68</v>
      </c>
      <c r="Q75" s="89" t="s">
        <v>452</v>
      </c>
    </row>
    <row r="76" s="4" customFormat="1" ht="99" customHeight="1" spans="1:17">
      <c r="A76" s="19">
        <v>71</v>
      </c>
      <c r="B76" s="23" t="s">
        <v>453</v>
      </c>
      <c r="C76" s="20" t="s">
        <v>454</v>
      </c>
      <c r="D76" s="23" t="s">
        <v>455</v>
      </c>
      <c r="E76" s="21" t="s">
        <v>448</v>
      </c>
      <c r="F76" s="23" t="s">
        <v>456</v>
      </c>
      <c r="G76" s="29">
        <v>109.75</v>
      </c>
      <c r="H76" s="22">
        <v>109.75</v>
      </c>
      <c r="I76" s="29">
        <v>109.75</v>
      </c>
      <c r="J76" s="29"/>
      <c r="K76" s="29"/>
      <c r="L76" s="29"/>
      <c r="M76" s="34">
        <v>0</v>
      </c>
      <c r="N76" s="19" t="s">
        <v>450</v>
      </c>
      <c r="O76" s="23" t="s">
        <v>451</v>
      </c>
      <c r="P76" s="19" t="s">
        <v>68</v>
      </c>
      <c r="Q76" s="89" t="s">
        <v>457</v>
      </c>
    </row>
    <row r="77" s="4" customFormat="1" ht="99" customHeight="1" spans="1:17">
      <c r="A77" s="19">
        <v>72</v>
      </c>
      <c r="B77" s="23" t="s">
        <v>458</v>
      </c>
      <c r="C77" s="20" t="s">
        <v>459</v>
      </c>
      <c r="D77" s="23" t="s">
        <v>460</v>
      </c>
      <c r="E77" s="21" t="s">
        <v>448</v>
      </c>
      <c r="F77" s="23" t="s">
        <v>461</v>
      </c>
      <c r="G77" s="29">
        <v>109.75</v>
      </c>
      <c r="H77" s="22">
        <v>109.75</v>
      </c>
      <c r="I77" s="29">
        <v>109.75</v>
      </c>
      <c r="J77" s="29"/>
      <c r="K77" s="29"/>
      <c r="L77" s="29"/>
      <c r="M77" s="34">
        <v>0</v>
      </c>
      <c r="N77" s="19" t="s">
        <v>450</v>
      </c>
      <c r="O77" s="23" t="s">
        <v>451</v>
      </c>
      <c r="P77" s="19" t="s">
        <v>68</v>
      </c>
      <c r="Q77" s="89" t="s">
        <v>462</v>
      </c>
    </row>
    <row r="78" s="4" customFormat="1" ht="51" customHeight="1" spans="1:17">
      <c r="A78" s="19">
        <v>73</v>
      </c>
      <c r="B78" s="23" t="s">
        <v>463</v>
      </c>
      <c r="C78" s="20" t="s">
        <v>114</v>
      </c>
      <c r="D78" s="23" t="s">
        <v>117</v>
      </c>
      <c r="E78" s="21" t="s">
        <v>116</v>
      </c>
      <c r="F78" s="23" t="s">
        <v>117</v>
      </c>
      <c r="G78" s="29">
        <v>3</v>
      </c>
      <c r="H78" s="22">
        <v>3</v>
      </c>
      <c r="I78" s="29">
        <v>3</v>
      </c>
      <c r="J78" s="29"/>
      <c r="K78" s="29"/>
      <c r="L78" s="29"/>
      <c r="M78" s="34">
        <v>0</v>
      </c>
      <c r="N78" s="19" t="s">
        <v>450</v>
      </c>
      <c r="O78" s="23" t="s">
        <v>117</v>
      </c>
      <c r="P78" s="19" t="s">
        <v>117</v>
      </c>
      <c r="Q78" s="89" t="s">
        <v>464</v>
      </c>
    </row>
    <row r="79" s="4" customFormat="1" ht="97" customHeight="1" spans="1:17">
      <c r="A79" s="19">
        <v>74</v>
      </c>
      <c r="B79" s="28" t="s">
        <v>465</v>
      </c>
      <c r="C79" s="28" t="s">
        <v>466</v>
      </c>
      <c r="D79" s="28" t="s">
        <v>467</v>
      </c>
      <c r="E79" s="21" t="s">
        <v>64</v>
      </c>
      <c r="F79" s="28" t="s">
        <v>468</v>
      </c>
      <c r="G79" s="29">
        <v>277.7</v>
      </c>
      <c r="H79" s="29">
        <v>277.7</v>
      </c>
      <c r="I79" s="29"/>
      <c r="J79" s="29"/>
      <c r="K79" s="29">
        <v>277.7</v>
      </c>
      <c r="L79" s="29"/>
      <c r="M79" s="34">
        <v>0</v>
      </c>
      <c r="N79" s="21" t="s">
        <v>469</v>
      </c>
      <c r="O79" s="28" t="s">
        <v>470</v>
      </c>
      <c r="P79" s="21" t="s">
        <v>82</v>
      </c>
      <c r="Q79" s="89" t="s">
        <v>471</v>
      </c>
    </row>
    <row r="80" s="4" customFormat="1" ht="101" customHeight="1" spans="1:17">
      <c r="A80" s="19">
        <v>75</v>
      </c>
      <c r="B80" s="28" t="s">
        <v>472</v>
      </c>
      <c r="C80" s="28" t="s">
        <v>473</v>
      </c>
      <c r="D80" s="28" t="s">
        <v>474</v>
      </c>
      <c r="E80" s="21" t="s">
        <v>64</v>
      </c>
      <c r="F80" s="28" t="s">
        <v>475</v>
      </c>
      <c r="G80" s="29">
        <v>333.3</v>
      </c>
      <c r="H80" s="29">
        <v>333.3</v>
      </c>
      <c r="I80" s="29"/>
      <c r="J80" s="29"/>
      <c r="K80" s="29">
        <v>333.3</v>
      </c>
      <c r="L80" s="29"/>
      <c r="M80" s="34">
        <v>0</v>
      </c>
      <c r="N80" s="21" t="s">
        <v>469</v>
      </c>
      <c r="O80" s="28" t="s">
        <v>470</v>
      </c>
      <c r="P80" s="21" t="s">
        <v>82</v>
      </c>
      <c r="Q80" s="89" t="s">
        <v>476</v>
      </c>
    </row>
    <row r="81" s="4" customFormat="1" ht="93" customHeight="1" spans="1:17">
      <c r="A81" s="19">
        <v>76</v>
      </c>
      <c r="B81" s="28" t="s">
        <v>477</v>
      </c>
      <c r="C81" s="28" t="s">
        <v>478</v>
      </c>
      <c r="D81" s="28" t="s">
        <v>479</v>
      </c>
      <c r="E81" s="21" t="s">
        <v>134</v>
      </c>
      <c r="F81" s="28" t="s">
        <v>480</v>
      </c>
      <c r="G81" s="29">
        <v>266.67</v>
      </c>
      <c r="H81" s="22">
        <v>266.67</v>
      </c>
      <c r="I81" s="29">
        <v>266.67</v>
      </c>
      <c r="J81" s="29"/>
      <c r="K81" s="29"/>
      <c r="L81" s="29"/>
      <c r="M81" s="34">
        <v>0</v>
      </c>
      <c r="N81" s="21" t="s">
        <v>469</v>
      </c>
      <c r="O81" s="28" t="s">
        <v>470</v>
      </c>
      <c r="P81" s="21" t="s">
        <v>82</v>
      </c>
      <c r="Q81" s="89" t="s">
        <v>481</v>
      </c>
    </row>
    <row r="82" s="4" customFormat="1" ht="109" customHeight="1" spans="1:17">
      <c r="A82" s="19">
        <v>77</v>
      </c>
      <c r="B82" s="28" t="s">
        <v>482</v>
      </c>
      <c r="C82" s="28" t="s">
        <v>483</v>
      </c>
      <c r="D82" s="23" t="s">
        <v>484</v>
      </c>
      <c r="E82" s="21" t="s">
        <v>64</v>
      </c>
      <c r="F82" s="28" t="s">
        <v>485</v>
      </c>
      <c r="G82" s="29">
        <v>365.8</v>
      </c>
      <c r="H82" s="22">
        <v>365.8</v>
      </c>
      <c r="I82" s="29">
        <v>365.8</v>
      </c>
      <c r="J82" s="29"/>
      <c r="K82" s="29"/>
      <c r="L82" s="29"/>
      <c r="M82" s="34">
        <v>0</v>
      </c>
      <c r="N82" s="21" t="s">
        <v>469</v>
      </c>
      <c r="O82" s="28" t="s">
        <v>486</v>
      </c>
      <c r="P82" s="21" t="s">
        <v>82</v>
      </c>
      <c r="Q82" s="89" t="s">
        <v>487</v>
      </c>
    </row>
    <row r="83" s="4" customFormat="1" ht="96" customHeight="1" spans="1:17">
      <c r="A83" s="19">
        <v>78</v>
      </c>
      <c r="B83" s="28" t="s">
        <v>488</v>
      </c>
      <c r="C83" s="28" t="s">
        <v>489</v>
      </c>
      <c r="D83" s="28" t="s">
        <v>490</v>
      </c>
      <c r="E83" s="21" t="s">
        <v>134</v>
      </c>
      <c r="F83" s="28" t="s">
        <v>491</v>
      </c>
      <c r="G83" s="29">
        <v>228.05</v>
      </c>
      <c r="H83" s="22">
        <v>228.05</v>
      </c>
      <c r="I83" s="29">
        <v>228.05</v>
      </c>
      <c r="J83" s="29"/>
      <c r="K83" s="29"/>
      <c r="L83" s="29"/>
      <c r="M83" s="34">
        <v>0</v>
      </c>
      <c r="N83" s="21" t="s">
        <v>469</v>
      </c>
      <c r="O83" s="28" t="s">
        <v>470</v>
      </c>
      <c r="P83" s="21" t="s">
        <v>82</v>
      </c>
      <c r="Q83" s="89" t="s">
        <v>492</v>
      </c>
    </row>
    <row r="84" s="4" customFormat="1" ht="47" customHeight="1" spans="1:17">
      <c r="A84" s="19">
        <v>79</v>
      </c>
      <c r="B84" s="28" t="s">
        <v>493</v>
      </c>
      <c r="C84" s="28" t="s">
        <v>114</v>
      </c>
      <c r="D84" s="28" t="s">
        <v>494</v>
      </c>
      <c r="E84" s="21" t="s">
        <v>116</v>
      </c>
      <c r="F84" s="23" t="s">
        <v>117</v>
      </c>
      <c r="G84" s="29">
        <v>5</v>
      </c>
      <c r="H84" s="22">
        <v>5</v>
      </c>
      <c r="I84" s="29">
        <v>3</v>
      </c>
      <c r="J84" s="29">
        <v>2</v>
      </c>
      <c r="K84" s="29"/>
      <c r="L84" s="29"/>
      <c r="M84" s="34">
        <v>0</v>
      </c>
      <c r="N84" s="21" t="s">
        <v>469</v>
      </c>
      <c r="O84" s="28" t="s">
        <v>117</v>
      </c>
      <c r="P84" s="21" t="s">
        <v>117</v>
      </c>
      <c r="Q84" s="89" t="s">
        <v>495</v>
      </c>
    </row>
    <row r="85" s="4" customFormat="1" ht="66" customHeight="1" spans="1:17">
      <c r="A85" s="19">
        <v>80</v>
      </c>
      <c r="B85" s="23" t="s">
        <v>496</v>
      </c>
      <c r="C85" s="23" t="s">
        <v>114</v>
      </c>
      <c r="D85" s="23" t="s">
        <v>497</v>
      </c>
      <c r="E85" s="24" t="s">
        <v>442</v>
      </c>
      <c r="F85" s="23" t="s">
        <v>498</v>
      </c>
      <c r="G85" s="25">
        <v>210</v>
      </c>
      <c r="H85" s="22">
        <v>210</v>
      </c>
      <c r="I85" s="25">
        <v>210</v>
      </c>
      <c r="J85" s="25"/>
      <c r="K85" s="25"/>
      <c r="L85" s="25"/>
      <c r="M85" s="34">
        <v>0</v>
      </c>
      <c r="N85" s="19" t="s">
        <v>499</v>
      </c>
      <c r="O85" s="23" t="s">
        <v>500</v>
      </c>
      <c r="P85" s="21" t="s">
        <v>68</v>
      </c>
      <c r="Q85" s="89" t="s">
        <v>501</v>
      </c>
    </row>
    <row r="86" s="4" customFormat="1" ht="54" customHeight="1" spans="1:17">
      <c r="A86" s="19">
        <v>81</v>
      </c>
      <c r="B86" s="23" t="s">
        <v>502</v>
      </c>
      <c r="C86" s="23" t="s">
        <v>114</v>
      </c>
      <c r="D86" s="23" t="s">
        <v>503</v>
      </c>
      <c r="E86" s="24" t="s">
        <v>442</v>
      </c>
      <c r="F86" s="23" t="s">
        <v>504</v>
      </c>
      <c r="G86" s="25">
        <v>270</v>
      </c>
      <c r="H86" s="22">
        <v>270</v>
      </c>
      <c r="I86" s="25">
        <v>270</v>
      </c>
      <c r="J86" s="25"/>
      <c r="K86" s="25"/>
      <c r="L86" s="25"/>
      <c r="M86" s="34">
        <v>0</v>
      </c>
      <c r="N86" s="19" t="s">
        <v>499</v>
      </c>
      <c r="O86" s="23" t="s">
        <v>500</v>
      </c>
      <c r="P86" s="21" t="s">
        <v>68</v>
      </c>
      <c r="Q86" s="89" t="s">
        <v>505</v>
      </c>
    </row>
    <row r="87" s="4" customFormat="1" ht="47" customHeight="1" spans="1:17">
      <c r="A87" s="19">
        <v>82</v>
      </c>
      <c r="B87" s="23" t="s">
        <v>506</v>
      </c>
      <c r="C87" s="23" t="s">
        <v>114</v>
      </c>
      <c r="D87" s="23" t="s">
        <v>507</v>
      </c>
      <c r="E87" s="24" t="s">
        <v>442</v>
      </c>
      <c r="F87" s="23" t="s">
        <v>508</v>
      </c>
      <c r="G87" s="25">
        <v>517</v>
      </c>
      <c r="H87" s="22">
        <v>517</v>
      </c>
      <c r="I87" s="25">
        <v>517</v>
      </c>
      <c r="J87" s="25"/>
      <c r="K87" s="25"/>
      <c r="L87" s="25"/>
      <c r="M87" s="34">
        <v>0</v>
      </c>
      <c r="N87" s="19" t="s">
        <v>499</v>
      </c>
      <c r="O87" s="23" t="s">
        <v>500</v>
      </c>
      <c r="P87" s="21" t="s">
        <v>68</v>
      </c>
      <c r="Q87" s="89" t="s">
        <v>509</v>
      </c>
    </row>
    <row r="88" s="4" customFormat="1" ht="100" customHeight="1" spans="1:17">
      <c r="A88" s="19">
        <v>83</v>
      </c>
      <c r="B88" s="23" t="s">
        <v>510</v>
      </c>
      <c r="C88" s="23" t="s">
        <v>511</v>
      </c>
      <c r="D88" s="23" t="s">
        <v>512</v>
      </c>
      <c r="E88" s="24" t="s">
        <v>64</v>
      </c>
      <c r="F88" s="23" t="s">
        <v>513</v>
      </c>
      <c r="G88" s="25">
        <v>42</v>
      </c>
      <c r="H88" s="22">
        <v>42</v>
      </c>
      <c r="I88" s="25"/>
      <c r="J88" s="25"/>
      <c r="K88" s="25">
        <v>7.22</v>
      </c>
      <c r="L88" s="25">
        <v>34.78</v>
      </c>
      <c r="M88" s="34">
        <v>0</v>
      </c>
      <c r="N88" s="19" t="s">
        <v>499</v>
      </c>
      <c r="O88" s="23" t="s">
        <v>514</v>
      </c>
      <c r="P88" s="21" t="s">
        <v>82</v>
      </c>
      <c r="Q88" s="89" t="s">
        <v>515</v>
      </c>
    </row>
    <row r="89" s="4" customFormat="1" ht="52" customHeight="1" spans="1:17">
      <c r="A89" s="19">
        <v>84</v>
      </c>
      <c r="B89" s="20" t="s">
        <v>516</v>
      </c>
      <c r="C89" s="20" t="s">
        <v>256</v>
      </c>
      <c r="D89" s="20" t="s">
        <v>517</v>
      </c>
      <c r="E89" s="21" t="s">
        <v>116</v>
      </c>
      <c r="F89" s="23" t="s">
        <v>518</v>
      </c>
      <c r="G89" s="22">
        <v>292.97</v>
      </c>
      <c r="H89" s="22">
        <v>292.97</v>
      </c>
      <c r="I89" s="22"/>
      <c r="J89" s="22">
        <v>292.97</v>
      </c>
      <c r="K89" s="22"/>
      <c r="L89" s="22"/>
      <c r="M89" s="34">
        <v>0</v>
      </c>
      <c r="N89" s="34" t="s">
        <v>499</v>
      </c>
      <c r="O89" s="23" t="s">
        <v>519</v>
      </c>
      <c r="P89" s="19" t="s">
        <v>68</v>
      </c>
      <c r="Q89" s="89" t="s">
        <v>520</v>
      </c>
    </row>
    <row r="90" s="4" customFormat="1" ht="104" customHeight="1" spans="1:17">
      <c r="A90" s="19">
        <v>85</v>
      </c>
      <c r="B90" s="23" t="s">
        <v>521</v>
      </c>
      <c r="C90" s="23" t="s">
        <v>522</v>
      </c>
      <c r="D90" s="23" t="s">
        <v>512</v>
      </c>
      <c r="E90" s="24" t="s">
        <v>64</v>
      </c>
      <c r="F90" s="23" t="s">
        <v>523</v>
      </c>
      <c r="G90" s="25">
        <v>42</v>
      </c>
      <c r="H90" s="22">
        <v>42</v>
      </c>
      <c r="I90" s="25"/>
      <c r="J90" s="25"/>
      <c r="K90" s="25"/>
      <c r="L90" s="25">
        <v>42</v>
      </c>
      <c r="M90" s="34">
        <v>0</v>
      </c>
      <c r="N90" s="19" t="s">
        <v>499</v>
      </c>
      <c r="O90" s="23" t="s">
        <v>514</v>
      </c>
      <c r="P90" s="21" t="s">
        <v>82</v>
      </c>
      <c r="Q90" s="89" t="s">
        <v>524</v>
      </c>
    </row>
    <row r="91" s="4" customFormat="1" ht="99" customHeight="1" spans="1:17">
      <c r="A91" s="19">
        <v>86</v>
      </c>
      <c r="B91" s="23" t="s">
        <v>525</v>
      </c>
      <c r="C91" s="23" t="s">
        <v>526</v>
      </c>
      <c r="D91" s="23" t="s">
        <v>527</v>
      </c>
      <c r="E91" s="24" t="s">
        <v>64</v>
      </c>
      <c r="F91" s="23" t="s">
        <v>528</v>
      </c>
      <c r="G91" s="25">
        <v>35</v>
      </c>
      <c r="H91" s="22">
        <v>35</v>
      </c>
      <c r="I91" s="25"/>
      <c r="J91" s="25"/>
      <c r="K91" s="25"/>
      <c r="L91" s="25">
        <v>35</v>
      </c>
      <c r="M91" s="34">
        <v>0</v>
      </c>
      <c r="N91" s="19" t="s">
        <v>499</v>
      </c>
      <c r="O91" s="23" t="s">
        <v>514</v>
      </c>
      <c r="P91" s="21" t="s">
        <v>82</v>
      </c>
      <c r="Q91" s="89" t="s">
        <v>529</v>
      </c>
    </row>
    <row r="92" s="4" customFormat="1" ht="65" customHeight="1" spans="1:17">
      <c r="A92" s="19">
        <v>87</v>
      </c>
      <c r="B92" s="23" t="s">
        <v>530</v>
      </c>
      <c r="C92" s="23" t="s">
        <v>531</v>
      </c>
      <c r="D92" s="23" t="s">
        <v>532</v>
      </c>
      <c r="E92" s="24" t="s">
        <v>64</v>
      </c>
      <c r="F92" s="23" t="s">
        <v>533</v>
      </c>
      <c r="G92" s="25">
        <v>30</v>
      </c>
      <c r="H92" s="22">
        <v>30</v>
      </c>
      <c r="I92" s="25">
        <v>30</v>
      </c>
      <c r="J92" s="25"/>
      <c r="K92" s="25"/>
      <c r="L92" s="25"/>
      <c r="M92" s="34">
        <v>0</v>
      </c>
      <c r="N92" s="19" t="s">
        <v>499</v>
      </c>
      <c r="O92" s="23" t="s">
        <v>534</v>
      </c>
      <c r="P92" s="21" t="s">
        <v>82</v>
      </c>
      <c r="Q92" s="89" t="s">
        <v>535</v>
      </c>
    </row>
    <row r="93" s="4" customFormat="1" ht="155" customHeight="1" spans="1:17">
      <c r="A93" s="19">
        <v>88</v>
      </c>
      <c r="B93" s="23" t="s">
        <v>536</v>
      </c>
      <c r="C93" s="23" t="s">
        <v>537</v>
      </c>
      <c r="D93" s="23" t="s">
        <v>538</v>
      </c>
      <c r="E93" s="24" t="s">
        <v>64</v>
      </c>
      <c r="F93" s="23" t="s">
        <v>539</v>
      </c>
      <c r="G93" s="25">
        <v>59.93</v>
      </c>
      <c r="H93" s="22">
        <v>59.93</v>
      </c>
      <c r="I93" s="25"/>
      <c r="J93" s="25"/>
      <c r="K93" s="25">
        <v>59.93</v>
      </c>
      <c r="L93" s="25"/>
      <c r="M93" s="34">
        <v>0</v>
      </c>
      <c r="N93" s="19" t="s">
        <v>499</v>
      </c>
      <c r="O93" s="23" t="s">
        <v>540</v>
      </c>
      <c r="P93" s="21" t="s">
        <v>68</v>
      </c>
      <c r="Q93" s="89" t="s">
        <v>541</v>
      </c>
    </row>
    <row r="94" s="4" customFormat="1" ht="115" customHeight="1" spans="1:17">
      <c r="A94" s="19">
        <v>89</v>
      </c>
      <c r="B94" s="23" t="s">
        <v>542</v>
      </c>
      <c r="C94" s="23" t="s">
        <v>543</v>
      </c>
      <c r="D94" s="23" t="s">
        <v>544</v>
      </c>
      <c r="E94" s="24" t="s">
        <v>64</v>
      </c>
      <c r="F94" s="23" t="s">
        <v>545</v>
      </c>
      <c r="G94" s="25">
        <v>309.14</v>
      </c>
      <c r="H94" s="22">
        <v>309.14</v>
      </c>
      <c r="I94" s="25">
        <v>187.67</v>
      </c>
      <c r="J94" s="25"/>
      <c r="K94" s="25">
        <v>121.47</v>
      </c>
      <c r="L94" s="25"/>
      <c r="M94" s="34">
        <v>0</v>
      </c>
      <c r="N94" s="19" t="s">
        <v>499</v>
      </c>
      <c r="O94" s="23" t="s">
        <v>546</v>
      </c>
      <c r="P94" s="21" t="s">
        <v>68</v>
      </c>
      <c r="Q94" s="89" t="s">
        <v>547</v>
      </c>
    </row>
    <row r="95" s="4" customFormat="1" ht="131" customHeight="1" spans="1:17">
      <c r="A95" s="19">
        <v>90</v>
      </c>
      <c r="B95" s="23" t="s">
        <v>548</v>
      </c>
      <c r="C95" s="23" t="s">
        <v>114</v>
      </c>
      <c r="D95" s="42" t="s">
        <v>549</v>
      </c>
      <c r="E95" s="24" t="s">
        <v>64</v>
      </c>
      <c r="F95" s="23" t="s">
        <v>550</v>
      </c>
      <c r="G95" s="25">
        <v>1077</v>
      </c>
      <c r="H95" s="22">
        <v>1077</v>
      </c>
      <c r="I95" s="25">
        <v>150</v>
      </c>
      <c r="J95" s="25"/>
      <c r="K95" s="25">
        <v>927</v>
      </c>
      <c r="L95" s="25"/>
      <c r="M95" s="34">
        <v>0</v>
      </c>
      <c r="N95" s="19" t="s">
        <v>499</v>
      </c>
      <c r="O95" s="23" t="s">
        <v>286</v>
      </c>
      <c r="P95" s="21" t="s">
        <v>68</v>
      </c>
      <c r="Q95" s="89" t="s">
        <v>551</v>
      </c>
    </row>
    <row r="96" s="4" customFormat="1" ht="105" customHeight="1" spans="1:17">
      <c r="A96" s="19">
        <v>91</v>
      </c>
      <c r="B96" s="23" t="s">
        <v>552</v>
      </c>
      <c r="C96" s="23" t="s">
        <v>553</v>
      </c>
      <c r="D96" s="23" t="s">
        <v>554</v>
      </c>
      <c r="E96" s="24" t="s">
        <v>64</v>
      </c>
      <c r="F96" s="23" t="s">
        <v>555</v>
      </c>
      <c r="G96" s="25">
        <v>54.45</v>
      </c>
      <c r="H96" s="22">
        <v>54.45</v>
      </c>
      <c r="I96" s="25">
        <v>54.45</v>
      </c>
      <c r="J96" s="25"/>
      <c r="K96" s="25"/>
      <c r="L96" s="25"/>
      <c r="M96" s="34">
        <v>0</v>
      </c>
      <c r="N96" s="19" t="s">
        <v>499</v>
      </c>
      <c r="O96" s="23" t="s">
        <v>556</v>
      </c>
      <c r="P96" s="21" t="s">
        <v>68</v>
      </c>
      <c r="Q96" s="89" t="s">
        <v>557</v>
      </c>
    </row>
    <row r="97" s="4" customFormat="1" ht="108" customHeight="1" spans="1:17">
      <c r="A97" s="19">
        <v>92</v>
      </c>
      <c r="B97" s="23" t="s">
        <v>558</v>
      </c>
      <c r="C97" s="23" t="s">
        <v>559</v>
      </c>
      <c r="D97" s="23" t="s">
        <v>560</v>
      </c>
      <c r="E97" s="24" t="s">
        <v>64</v>
      </c>
      <c r="F97" s="23" t="s">
        <v>561</v>
      </c>
      <c r="G97" s="25">
        <v>159.36</v>
      </c>
      <c r="H97" s="22">
        <v>159.36</v>
      </c>
      <c r="I97" s="25"/>
      <c r="J97" s="25"/>
      <c r="K97" s="25">
        <v>159.36</v>
      </c>
      <c r="L97" s="25"/>
      <c r="M97" s="34">
        <v>0</v>
      </c>
      <c r="N97" s="19" t="s">
        <v>499</v>
      </c>
      <c r="O97" s="23" t="s">
        <v>556</v>
      </c>
      <c r="P97" s="21" t="s">
        <v>68</v>
      </c>
      <c r="Q97" s="89" t="s">
        <v>562</v>
      </c>
    </row>
    <row r="98" s="4" customFormat="1" ht="114" customHeight="1" spans="1:17">
      <c r="A98" s="19">
        <v>93</v>
      </c>
      <c r="B98" s="23" t="s">
        <v>563</v>
      </c>
      <c r="C98" s="23" t="s">
        <v>564</v>
      </c>
      <c r="D98" s="23" t="s">
        <v>565</v>
      </c>
      <c r="E98" s="24" t="s">
        <v>64</v>
      </c>
      <c r="F98" s="23" t="s">
        <v>566</v>
      </c>
      <c r="G98" s="25">
        <v>116.89</v>
      </c>
      <c r="H98" s="22">
        <v>116.89</v>
      </c>
      <c r="I98" s="25"/>
      <c r="J98" s="25">
        <v>116.89</v>
      </c>
      <c r="K98" s="25"/>
      <c r="L98" s="25"/>
      <c r="M98" s="34">
        <v>0</v>
      </c>
      <c r="N98" s="19" t="s">
        <v>499</v>
      </c>
      <c r="O98" s="23" t="s">
        <v>556</v>
      </c>
      <c r="P98" s="21" t="s">
        <v>68</v>
      </c>
      <c r="Q98" s="89" t="s">
        <v>567</v>
      </c>
    </row>
    <row r="99" s="4" customFormat="1" ht="79" customHeight="1" spans="1:17">
      <c r="A99" s="19">
        <v>94</v>
      </c>
      <c r="B99" s="23" t="s">
        <v>568</v>
      </c>
      <c r="C99" s="23" t="s">
        <v>569</v>
      </c>
      <c r="D99" s="23" t="s">
        <v>570</v>
      </c>
      <c r="E99" s="24" t="s">
        <v>64</v>
      </c>
      <c r="F99" s="23" t="s">
        <v>571</v>
      </c>
      <c r="G99" s="25">
        <v>61.69</v>
      </c>
      <c r="H99" s="22">
        <v>61.69</v>
      </c>
      <c r="I99" s="25"/>
      <c r="J99" s="25"/>
      <c r="K99" s="25">
        <v>61.69</v>
      </c>
      <c r="L99" s="25"/>
      <c r="M99" s="34">
        <v>0</v>
      </c>
      <c r="N99" s="19" t="s">
        <v>499</v>
      </c>
      <c r="O99" s="23" t="s">
        <v>556</v>
      </c>
      <c r="P99" s="21" t="s">
        <v>68</v>
      </c>
      <c r="Q99" s="89" t="s">
        <v>572</v>
      </c>
    </row>
    <row r="100" s="4" customFormat="1" ht="110" customHeight="1" spans="1:17">
      <c r="A100" s="19">
        <v>95</v>
      </c>
      <c r="B100" s="23" t="s">
        <v>573</v>
      </c>
      <c r="C100" s="23" t="s">
        <v>574</v>
      </c>
      <c r="D100" s="23" t="s">
        <v>575</v>
      </c>
      <c r="E100" s="24" t="s">
        <v>64</v>
      </c>
      <c r="F100" s="23" t="s">
        <v>576</v>
      </c>
      <c r="G100" s="25">
        <v>113.46</v>
      </c>
      <c r="H100" s="22">
        <v>113.46</v>
      </c>
      <c r="I100" s="25">
        <v>113.46</v>
      </c>
      <c r="J100" s="25"/>
      <c r="K100" s="25"/>
      <c r="L100" s="25"/>
      <c r="M100" s="34">
        <v>0</v>
      </c>
      <c r="N100" s="19" t="s">
        <v>499</v>
      </c>
      <c r="O100" s="23" t="s">
        <v>556</v>
      </c>
      <c r="P100" s="21" t="s">
        <v>68</v>
      </c>
      <c r="Q100" s="89" t="s">
        <v>577</v>
      </c>
    </row>
    <row r="101" s="4" customFormat="1" ht="120" customHeight="1" spans="1:17">
      <c r="A101" s="19">
        <v>96</v>
      </c>
      <c r="B101" s="23" t="s">
        <v>578</v>
      </c>
      <c r="C101" s="23" t="s">
        <v>579</v>
      </c>
      <c r="D101" s="23" t="s">
        <v>580</v>
      </c>
      <c r="E101" s="24" t="s">
        <v>64</v>
      </c>
      <c r="F101" s="23" t="s">
        <v>581</v>
      </c>
      <c r="G101" s="25">
        <v>184.35</v>
      </c>
      <c r="H101" s="22">
        <v>184.35</v>
      </c>
      <c r="I101" s="25">
        <v>184.35</v>
      </c>
      <c r="J101" s="25"/>
      <c r="K101" s="25"/>
      <c r="L101" s="25"/>
      <c r="M101" s="34">
        <v>0</v>
      </c>
      <c r="N101" s="19" t="s">
        <v>499</v>
      </c>
      <c r="O101" s="23" t="s">
        <v>556</v>
      </c>
      <c r="P101" s="21" t="s">
        <v>68</v>
      </c>
      <c r="Q101" s="89" t="s">
        <v>582</v>
      </c>
    </row>
    <row r="102" s="4" customFormat="1" ht="105" customHeight="1" spans="1:17">
      <c r="A102" s="19">
        <v>97</v>
      </c>
      <c r="B102" s="23" t="s">
        <v>583</v>
      </c>
      <c r="C102" s="23" t="s">
        <v>584</v>
      </c>
      <c r="D102" s="23" t="s">
        <v>585</v>
      </c>
      <c r="E102" s="24" t="s">
        <v>64</v>
      </c>
      <c r="F102" s="23" t="s">
        <v>586</v>
      </c>
      <c r="G102" s="25">
        <v>361.62</v>
      </c>
      <c r="H102" s="22">
        <v>361.62</v>
      </c>
      <c r="I102" s="25">
        <v>361.62</v>
      </c>
      <c r="J102" s="25"/>
      <c r="K102" s="25"/>
      <c r="L102" s="25"/>
      <c r="M102" s="34">
        <v>0</v>
      </c>
      <c r="N102" s="19" t="s">
        <v>499</v>
      </c>
      <c r="O102" s="23" t="s">
        <v>556</v>
      </c>
      <c r="P102" s="21" t="s">
        <v>68</v>
      </c>
      <c r="Q102" s="89" t="s">
        <v>587</v>
      </c>
    </row>
    <row r="103" s="4" customFormat="1" ht="111" customHeight="1" spans="1:17">
      <c r="A103" s="19">
        <v>98</v>
      </c>
      <c r="B103" s="23" t="s">
        <v>588</v>
      </c>
      <c r="C103" s="23" t="s">
        <v>589</v>
      </c>
      <c r="D103" s="23" t="s">
        <v>590</v>
      </c>
      <c r="E103" s="24" t="s">
        <v>64</v>
      </c>
      <c r="F103" s="23" t="s">
        <v>591</v>
      </c>
      <c r="G103" s="25">
        <v>203.99</v>
      </c>
      <c r="H103" s="22">
        <v>203.99</v>
      </c>
      <c r="I103" s="25">
        <v>203.99</v>
      </c>
      <c r="J103" s="25"/>
      <c r="K103" s="25"/>
      <c r="L103" s="25"/>
      <c r="M103" s="34">
        <v>0</v>
      </c>
      <c r="N103" s="19" t="s">
        <v>499</v>
      </c>
      <c r="O103" s="23" t="s">
        <v>556</v>
      </c>
      <c r="P103" s="21" t="s">
        <v>68</v>
      </c>
      <c r="Q103" s="89" t="s">
        <v>592</v>
      </c>
    </row>
    <row r="104" s="4" customFormat="1" ht="112" customHeight="1" spans="1:17">
      <c r="A104" s="19">
        <v>99</v>
      </c>
      <c r="B104" s="23" t="s">
        <v>593</v>
      </c>
      <c r="C104" s="23" t="s">
        <v>594</v>
      </c>
      <c r="D104" s="23" t="s">
        <v>595</v>
      </c>
      <c r="E104" s="24" t="s">
        <v>64</v>
      </c>
      <c r="F104" s="23" t="s">
        <v>596</v>
      </c>
      <c r="G104" s="25">
        <v>85.41</v>
      </c>
      <c r="H104" s="22">
        <v>85.41</v>
      </c>
      <c r="I104" s="29">
        <v>83.01</v>
      </c>
      <c r="J104" s="29"/>
      <c r="K104" s="25">
        <v>2.4</v>
      </c>
      <c r="L104" s="25"/>
      <c r="M104" s="34">
        <v>0</v>
      </c>
      <c r="N104" s="19" t="s">
        <v>499</v>
      </c>
      <c r="O104" s="23" t="s">
        <v>556</v>
      </c>
      <c r="P104" s="21" t="s">
        <v>68</v>
      </c>
      <c r="Q104" s="89" t="s">
        <v>597</v>
      </c>
    </row>
    <row r="105" s="4" customFormat="1" ht="112" customHeight="1" spans="1:17">
      <c r="A105" s="19">
        <v>100</v>
      </c>
      <c r="B105" s="23" t="s">
        <v>598</v>
      </c>
      <c r="C105" s="23" t="s">
        <v>599</v>
      </c>
      <c r="D105" s="23" t="s">
        <v>600</v>
      </c>
      <c r="E105" s="24" t="s">
        <v>64</v>
      </c>
      <c r="F105" s="23" t="s">
        <v>601</v>
      </c>
      <c r="G105" s="25">
        <v>95.99</v>
      </c>
      <c r="H105" s="22">
        <v>95.99</v>
      </c>
      <c r="I105" s="25"/>
      <c r="J105" s="25"/>
      <c r="K105" s="25"/>
      <c r="L105" s="25">
        <v>95.99</v>
      </c>
      <c r="M105" s="34">
        <v>0</v>
      </c>
      <c r="N105" s="19" t="s">
        <v>499</v>
      </c>
      <c r="O105" s="23" t="s">
        <v>556</v>
      </c>
      <c r="P105" s="21" t="s">
        <v>68</v>
      </c>
      <c r="Q105" s="89" t="s">
        <v>602</v>
      </c>
    </row>
    <row r="106" s="4" customFormat="1" ht="112" customHeight="1" spans="1:17">
      <c r="A106" s="19">
        <v>101</v>
      </c>
      <c r="B106" s="23" t="s">
        <v>603</v>
      </c>
      <c r="C106" s="23" t="s">
        <v>604</v>
      </c>
      <c r="D106" s="23" t="s">
        <v>605</v>
      </c>
      <c r="E106" s="24" t="s">
        <v>64</v>
      </c>
      <c r="F106" s="23" t="s">
        <v>606</v>
      </c>
      <c r="G106" s="25">
        <v>118.44</v>
      </c>
      <c r="H106" s="22">
        <v>118.44</v>
      </c>
      <c r="I106" s="25"/>
      <c r="J106" s="29">
        <v>116.79</v>
      </c>
      <c r="K106" s="25">
        <v>1.65</v>
      </c>
      <c r="L106" s="25"/>
      <c r="M106" s="34">
        <v>0</v>
      </c>
      <c r="N106" s="19" t="s">
        <v>499</v>
      </c>
      <c r="O106" s="23" t="s">
        <v>556</v>
      </c>
      <c r="P106" s="21" t="s">
        <v>68</v>
      </c>
      <c r="Q106" s="89" t="s">
        <v>607</v>
      </c>
    </row>
    <row r="107" s="4" customFormat="1" ht="114" customHeight="1" spans="1:17">
      <c r="A107" s="19">
        <v>102</v>
      </c>
      <c r="B107" s="23" t="s">
        <v>608</v>
      </c>
      <c r="C107" s="23" t="s">
        <v>85</v>
      </c>
      <c r="D107" s="23" t="s">
        <v>609</v>
      </c>
      <c r="E107" s="24" t="s">
        <v>64</v>
      </c>
      <c r="F107" s="23" t="s">
        <v>610</v>
      </c>
      <c r="G107" s="25">
        <v>94.81</v>
      </c>
      <c r="H107" s="22">
        <v>94.81</v>
      </c>
      <c r="I107" s="25"/>
      <c r="J107" s="25"/>
      <c r="K107" s="25">
        <v>94.81</v>
      </c>
      <c r="L107" s="25"/>
      <c r="M107" s="34">
        <v>0</v>
      </c>
      <c r="N107" s="19" t="s">
        <v>499</v>
      </c>
      <c r="O107" s="23" t="s">
        <v>556</v>
      </c>
      <c r="P107" s="21" t="s">
        <v>68</v>
      </c>
      <c r="Q107" s="89" t="s">
        <v>611</v>
      </c>
    </row>
    <row r="108" s="4" customFormat="1" ht="114" customHeight="1" spans="1:17">
      <c r="A108" s="19">
        <v>103</v>
      </c>
      <c r="B108" s="23" t="s">
        <v>612</v>
      </c>
      <c r="C108" s="23" t="s">
        <v>613</v>
      </c>
      <c r="D108" s="23" t="s">
        <v>614</v>
      </c>
      <c r="E108" s="24" t="s">
        <v>64</v>
      </c>
      <c r="F108" s="23" t="s">
        <v>615</v>
      </c>
      <c r="G108" s="25">
        <v>48.93</v>
      </c>
      <c r="H108" s="22">
        <v>48.93</v>
      </c>
      <c r="I108" s="25">
        <v>48.93</v>
      </c>
      <c r="J108" s="25"/>
      <c r="K108" s="25"/>
      <c r="L108" s="25"/>
      <c r="M108" s="34">
        <v>0</v>
      </c>
      <c r="N108" s="19" t="s">
        <v>499</v>
      </c>
      <c r="O108" s="23" t="s">
        <v>556</v>
      </c>
      <c r="P108" s="21" t="s">
        <v>68</v>
      </c>
      <c r="Q108" s="89" t="s">
        <v>616</v>
      </c>
    </row>
    <row r="109" s="4" customFormat="1" ht="114" customHeight="1" spans="1:17">
      <c r="A109" s="19">
        <v>104</v>
      </c>
      <c r="B109" s="23" t="s">
        <v>617</v>
      </c>
      <c r="C109" s="23" t="s">
        <v>618</v>
      </c>
      <c r="D109" s="23" t="s">
        <v>619</v>
      </c>
      <c r="E109" s="24" t="s">
        <v>64</v>
      </c>
      <c r="F109" s="23" t="s">
        <v>620</v>
      </c>
      <c r="G109" s="25">
        <v>26.57</v>
      </c>
      <c r="H109" s="22">
        <v>26.57</v>
      </c>
      <c r="I109" s="25"/>
      <c r="J109" s="25">
        <v>26.57</v>
      </c>
      <c r="K109" s="25"/>
      <c r="L109" s="25"/>
      <c r="M109" s="34">
        <v>0</v>
      </c>
      <c r="N109" s="19" t="s">
        <v>499</v>
      </c>
      <c r="O109" s="23" t="s">
        <v>556</v>
      </c>
      <c r="P109" s="21" t="s">
        <v>68</v>
      </c>
      <c r="Q109" s="89" t="s">
        <v>621</v>
      </c>
    </row>
    <row r="110" s="4" customFormat="1" ht="108" customHeight="1" spans="1:17">
      <c r="A110" s="19">
        <v>105</v>
      </c>
      <c r="B110" s="23" t="s">
        <v>622</v>
      </c>
      <c r="C110" s="23" t="s">
        <v>623</v>
      </c>
      <c r="D110" s="23" t="s">
        <v>624</v>
      </c>
      <c r="E110" s="24" t="s">
        <v>64</v>
      </c>
      <c r="F110" s="23" t="s">
        <v>625</v>
      </c>
      <c r="G110" s="25">
        <v>29.71</v>
      </c>
      <c r="H110" s="22">
        <v>29.71</v>
      </c>
      <c r="I110" s="25">
        <v>29.71</v>
      </c>
      <c r="J110" s="25"/>
      <c r="K110" s="25"/>
      <c r="L110" s="25"/>
      <c r="M110" s="34">
        <v>0</v>
      </c>
      <c r="N110" s="19" t="s">
        <v>499</v>
      </c>
      <c r="O110" s="23" t="s">
        <v>556</v>
      </c>
      <c r="P110" s="21" t="s">
        <v>68</v>
      </c>
      <c r="Q110" s="89" t="s">
        <v>626</v>
      </c>
    </row>
    <row r="111" s="4" customFormat="1" ht="108" customHeight="1" spans="1:17">
      <c r="A111" s="19">
        <v>106</v>
      </c>
      <c r="B111" s="23" t="s">
        <v>627</v>
      </c>
      <c r="C111" s="23" t="s">
        <v>628</v>
      </c>
      <c r="D111" s="23" t="s">
        <v>629</v>
      </c>
      <c r="E111" s="24" t="s">
        <v>64</v>
      </c>
      <c r="F111" s="23" t="s">
        <v>630</v>
      </c>
      <c r="G111" s="25">
        <v>43.45</v>
      </c>
      <c r="H111" s="22">
        <v>43.45</v>
      </c>
      <c r="I111" s="25"/>
      <c r="J111" s="25">
        <v>43.45</v>
      </c>
      <c r="K111" s="25"/>
      <c r="L111" s="25"/>
      <c r="M111" s="34">
        <v>0</v>
      </c>
      <c r="N111" s="19" t="s">
        <v>499</v>
      </c>
      <c r="O111" s="23" t="s">
        <v>556</v>
      </c>
      <c r="P111" s="21" t="s">
        <v>68</v>
      </c>
      <c r="Q111" s="89" t="s">
        <v>631</v>
      </c>
    </row>
    <row r="112" s="4" customFormat="1" ht="108" customHeight="1" spans="1:17">
      <c r="A112" s="19">
        <v>107</v>
      </c>
      <c r="B112" s="23" t="s">
        <v>632</v>
      </c>
      <c r="C112" s="23" t="s">
        <v>633</v>
      </c>
      <c r="D112" s="23" t="s">
        <v>634</v>
      </c>
      <c r="E112" s="24" t="s">
        <v>64</v>
      </c>
      <c r="F112" s="23" t="s">
        <v>635</v>
      </c>
      <c r="G112" s="25">
        <v>27.53</v>
      </c>
      <c r="H112" s="22">
        <v>27.53</v>
      </c>
      <c r="I112" s="25"/>
      <c r="J112" s="25">
        <v>27.53</v>
      </c>
      <c r="K112" s="25"/>
      <c r="L112" s="25"/>
      <c r="M112" s="34">
        <v>0</v>
      </c>
      <c r="N112" s="19" t="s">
        <v>499</v>
      </c>
      <c r="O112" s="23" t="s">
        <v>556</v>
      </c>
      <c r="P112" s="21" t="s">
        <v>68</v>
      </c>
      <c r="Q112" s="89" t="s">
        <v>636</v>
      </c>
    </row>
    <row r="113" s="4" customFormat="1" ht="108" customHeight="1" spans="1:17">
      <c r="A113" s="19">
        <v>108</v>
      </c>
      <c r="B113" s="23" t="s">
        <v>637</v>
      </c>
      <c r="C113" s="23" t="s">
        <v>638</v>
      </c>
      <c r="D113" s="23" t="s">
        <v>639</v>
      </c>
      <c r="E113" s="24" t="s">
        <v>64</v>
      </c>
      <c r="F113" s="23" t="s">
        <v>640</v>
      </c>
      <c r="G113" s="25">
        <v>28.95</v>
      </c>
      <c r="H113" s="22">
        <v>28.95</v>
      </c>
      <c r="I113" s="25">
        <v>28.95</v>
      </c>
      <c r="J113" s="25"/>
      <c r="K113" s="25"/>
      <c r="L113" s="25"/>
      <c r="M113" s="34">
        <v>0</v>
      </c>
      <c r="N113" s="19" t="s">
        <v>499</v>
      </c>
      <c r="O113" s="23" t="s">
        <v>556</v>
      </c>
      <c r="P113" s="21" t="s">
        <v>68</v>
      </c>
      <c r="Q113" s="89" t="s">
        <v>641</v>
      </c>
    </row>
    <row r="114" s="4" customFormat="1" ht="110" customHeight="1" spans="1:17">
      <c r="A114" s="19">
        <v>109</v>
      </c>
      <c r="B114" s="23" t="s">
        <v>642</v>
      </c>
      <c r="C114" s="23" t="s">
        <v>643</v>
      </c>
      <c r="D114" s="23" t="s">
        <v>644</v>
      </c>
      <c r="E114" s="24" t="s">
        <v>64</v>
      </c>
      <c r="F114" s="23" t="s">
        <v>645</v>
      </c>
      <c r="G114" s="25">
        <v>90.28</v>
      </c>
      <c r="H114" s="22">
        <v>90.28</v>
      </c>
      <c r="I114" s="25">
        <v>90.28</v>
      </c>
      <c r="J114" s="25"/>
      <c r="K114" s="25"/>
      <c r="L114" s="25"/>
      <c r="M114" s="34">
        <v>0</v>
      </c>
      <c r="N114" s="19" t="s">
        <v>499</v>
      </c>
      <c r="O114" s="23" t="s">
        <v>556</v>
      </c>
      <c r="P114" s="21" t="s">
        <v>68</v>
      </c>
      <c r="Q114" s="89" t="s">
        <v>646</v>
      </c>
    </row>
    <row r="115" s="4" customFormat="1" ht="110" customHeight="1" spans="1:17">
      <c r="A115" s="19">
        <v>110</v>
      </c>
      <c r="B115" s="23" t="s">
        <v>647</v>
      </c>
      <c r="C115" s="23" t="s">
        <v>648</v>
      </c>
      <c r="D115" s="23" t="s">
        <v>649</v>
      </c>
      <c r="E115" s="24" t="s">
        <v>64</v>
      </c>
      <c r="F115" s="23" t="s">
        <v>650</v>
      </c>
      <c r="G115" s="25">
        <v>130.12</v>
      </c>
      <c r="H115" s="22">
        <v>130.12</v>
      </c>
      <c r="I115" s="25"/>
      <c r="J115" s="25"/>
      <c r="K115" s="25">
        <v>130.12</v>
      </c>
      <c r="L115" s="25"/>
      <c r="M115" s="34">
        <v>0</v>
      </c>
      <c r="N115" s="19" t="s">
        <v>499</v>
      </c>
      <c r="O115" s="23" t="s">
        <v>556</v>
      </c>
      <c r="P115" s="21" t="s">
        <v>68</v>
      </c>
      <c r="Q115" s="89" t="s">
        <v>651</v>
      </c>
    </row>
    <row r="116" s="4" customFormat="1" ht="110" customHeight="1" spans="1:17">
      <c r="A116" s="19">
        <v>111</v>
      </c>
      <c r="B116" s="23" t="s">
        <v>652</v>
      </c>
      <c r="C116" s="23" t="s">
        <v>653</v>
      </c>
      <c r="D116" s="23" t="s">
        <v>654</v>
      </c>
      <c r="E116" s="24" t="s">
        <v>64</v>
      </c>
      <c r="F116" s="23" t="s">
        <v>655</v>
      </c>
      <c r="G116" s="25">
        <v>53.67</v>
      </c>
      <c r="H116" s="22">
        <v>53.67</v>
      </c>
      <c r="I116" s="25">
        <v>53.67</v>
      </c>
      <c r="J116" s="25"/>
      <c r="K116" s="25"/>
      <c r="L116" s="25"/>
      <c r="M116" s="34">
        <v>0</v>
      </c>
      <c r="N116" s="19" t="s">
        <v>499</v>
      </c>
      <c r="O116" s="23" t="s">
        <v>556</v>
      </c>
      <c r="P116" s="21" t="s">
        <v>68</v>
      </c>
      <c r="Q116" s="89" t="s">
        <v>656</v>
      </c>
    </row>
    <row r="117" s="4" customFormat="1" ht="110" customHeight="1" spans="1:17">
      <c r="A117" s="19">
        <v>112</v>
      </c>
      <c r="B117" s="23" t="s">
        <v>657</v>
      </c>
      <c r="C117" s="23" t="s">
        <v>364</v>
      </c>
      <c r="D117" s="23" t="s">
        <v>658</v>
      </c>
      <c r="E117" s="24" t="s">
        <v>64</v>
      </c>
      <c r="F117" s="23" t="s">
        <v>659</v>
      </c>
      <c r="G117" s="25">
        <v>88.69</v>
      </c>
      <c r="H117" s="22">
        <v>88.69</v>
      </c>
      <c r="I117" s="25"/>
      <c r="J117" s="25"/>
      <c r="K117" s="25"/>
      <c r="L117" s="25">
        <v>88.69</v>
      </c>
      <c r="M117" s="34">
        <v>0</v>
      </c>
      <c r="N117" s="19" t="s">
        <v>499</v>
      </c>
      <c r="O117" s="23" t="s">
        <v>556</v>
      </c>
      <c r="P117" s="21" t="s">
        <v>68</v>
      </c>
      <c r="Q117" s="89" t="s">
        <v>660</v>
      </c>
    </row>
    <row r="118" s="4" customFormat="1" ht="110" customHeight="1" spans="1:17">
      <c r="A118" s="19">
        <v>113</v>
      </c>
      <c r="B118" s="23" t="s">
        <v>661</v>
      </c>
      <c r="C118" s="23" t="s">
        <v>374</v>
      </c>
      <c r="D118" s="23" t="s">
        <v>662</v>
      </c>
      <c r="E118" s="24" t="s">
        <v>64</v>
      </c>
      <c r="F118" s="23" t="s">
        <v>663</v>
      </c>
      <c r="G118" s="25">
        <v>93.91</v>
      </c>
      <c r="H118" s="22">
        <v>93.91</v>
      </c>
      <c r="I118" s="25">
        <v>93.91</v>
      </c>
      <c r="J118" s="25"/>
      <c r="K118" s="25"/>
      <c r="L118" s="25"/>
      <c r="M118" s="34">
        <v>0</v>
      </c>
      <c r="N118" s="19" t="s">
        <v>499</v>
      </c>
      <c r="O118" s="23" t="s">
        <v>556</v>
      </c>
      <c r="P118" s="21" t="s">
        <v>68</v>
      </c>
      <c r="Q118" s="89" t="s">
        <v>664</v>
      </c>
    </row>
    <row r="119" s="4" customFormat="1" ht="120" customHeight="1" spans="1:17">
      <c r="A119" s="19">
        <v>114</v>
      </c>
      <c r="B119" s="23" t="s">
        <v>665</v>
      </c>
      <c r="C119" s="23" t="s">
        <v>194</v>
      </c>
      <c r="D119" s="23" t="s">
        <v>666</v>
      </c>
      <c r="E119" s="24" t="s">
        <v>64</v>
      </c>
      <c r="F119" s="23" t="s">
        <v>667</v>
      </c>
      <c r="G119" s="25">
        <v>301.74</v>
      </c>
      <c r="H119" s="22">
        <v>301.74</v>
      </c>
      <c r="I119" s="25">
        <v>301.74</v>
      </c>
      <c r="J119" s="25"/>
      <c r="K119" s="25"/>
      <c r="L119" s="25"/>
      <c r="M119" s="34">
        <v>0</v>
      </c>
      <c r="N119" s="19" t="s">
        <v>499</v>
      </c>
      <c r="O119" s="23" t="s">
        <v>556</v>
      </c>
      <c r="P119" s="21" t="s">
        <v>68</v>
      </c>
      <c r="Q119" s="89" t="s">
        <v>668</v>
      </c>
    </row>
    <row r="120" s="4" customFormat="1" ht="120" customHeight="1" spans="1:17">
      <c r="A120" s="19">
        <v>115</v>
      </c>
      <c r="B120" s="23" t="s">
        <v>669</v>
      </c>
      <c r="C120" s="23" t="s">
        <v>670</v>
      </c>
      <c r="D120" s="23" t="s">
        <v>671</v>
      </c>
      <c r="E120" s="24" t="s">
        <v>64</v>
      </c>
      <c r="F120" s="23" t="s">
        <v>672</v>
      </c>
      <c r="G120" s="25">
        <v>142.17</v>
      </c>
      <c r="H120" s="22">
        <v>142.17</v>
      </c>
      <c r="I120" s="25">
        <v>142.17</v>
      </c>
      <c r="J120" s="25"/>
      <c r="K120" s="25"/>
      <c r="L120" s="25"/>
      <c r="M120" s="34">
        <v>0</v>
      </c>
      <c r="N120" s="19" t="s">
        <v>499</v>
      </c>
      <c r="O120" s="23" t="s">
        <v>556</v>
      </c>
      <c r="P120" s="21" t="s">
        <v>68</v>
      </c>
      <c r="Q120" s="89" t="s">
        <v>673</v>
      </c>
    </row>
    <row r="121" s="4" customFormat="1" ht="120" customHeight="1" spans="1:17">
      <c r="A121" s="19">
        <v>116</v>
      </c>
      <c r="B121" s="23" t="s">
        <v>674</v>
      </c>
      <c r="C121" s="23" t="s">
        <v>675</v>
      </c>
      <c r="D121" s="23" t="s">
        <v>676</v>
      </c>
      <c r="E121" s="24" t="s">
        <v>64</v>
      </c>
      <c r="F121" s="23" t="s">
        <v>677</v>
      </c>
      <c r="G121" s="25">
        <v>67.4</v>
      </c>
      <c r="H121" s="22">
        <v>67.4</v>
      </c>
      <c r="I121" s="25">
        <v>67.4</v>
      </c>
      <c r="J121" s="25"/>
      <c r="K121" s="25"/>
      <c r="L121" s="25"/>
      <c r="M121" s="34">
        <v>0</v>
      </c>
      <c r="N121" s="19" t="s">
        <v>499</v>
      </c>
      <c r="O121" s="23" t="s">
        <v>556</v>
      </c>
      <c r="P121" s="21" t="s">
        <v>68</v>
      </c>
      <c r="Q121" s="89" t="s">
        <v>678</v>
      </c>
    </row>
    <row r="122" s="4" customFormat="1" ht="120" customHeight="1" spans="1:17">
      <c r="A122" s="19">
        <v>117</v>
      </c>
      <c r="B122" s="23" t="s">
        <v>679</v>
      </c>
      <c r="C122" s="23" t="s">
        <v>390</v>
      </c>
      <c r="D122" s="23" t="s">
        <v>680</v>
      </c>
      <c r="E122" s="24" t="s">
        <v>64</v>
      </c>
      <c r="F122" s="23" t="s">
        <v>681</v>
      </c>
      <c r="G122" s="22">
        <v>307.87</v>
      </c>
      <c r="H122" s="22">
        <v>307.87</v>
      </c>
      <c r="I122" s="25">
        <v>27.87</v>
      </c>
      <c r="J122" s="25"/>
      <c r="K122" s="25">
        <v>280</v>
      </c>
      <c r="L122" s="25"/>
      <c r="M122" s="34">
        <v>0</v>
      </c>
      <c r="N122" s="19" t="s">
        <v>499</v>
      </c>
      <c r="O122" s="23" t="s">
        <v>682</v>
      </c>
      <c r="P122" s="21" t="s">
        <v>82</v>
      </c>
      <c r="Q122" s="40" t="s">
        <v>683</v>
      </c>
    </row>
    <row r="123" s="4" customFormat="1" ht="118" customHeight="1" spans="1:17">
      <c r="A123" s="19">
        <v>118</v>
      </c>
      <c r="B123" s="23" t="s">
        <v>684</v>
      </c>
      <c r="C123" s="23" t="s">
        <v>188</v>
      </c>
      <c r="D123" s="23" t="s">
        <v>685</v>
      </c>
      <c r="E123" s="24" t="s">
        <v>64</v>
      </c>
      <c r="F123" s="23" t="s">
        <v>686</v>
      </c>
      <c r="G123" s="25">
        <v>105</v>
      </c>
      <c r="H123" s="22">
        <v>105</v>
      </c>
      <c r="I123" s="25"/>
      <c r="J123" s="25"/>
      <c r="K123" s="25">
        <v>105</v>
      </c>
      <c r="L123" s="25"/>
      <c r="M123" s="34">
        <v>0</v>
      </c>
      <c r="N123" s="19" t="s">
        <v>499</v>
      </c>
      <c r="O123" s="23" t="s">
        <v>687</v>
      </c>
      <c r="P123" s="21" t="s">
        <v>82</v>
      </c>
      <c r="Q123" s="89" t="s">
        <v>688</v>
      </c>
    </row>
    <row r="124" s="4" customFormat="1" ht="111" customHeight="1" spans="1:17">
      <c r="A124" s="19">
        <v>119</v>
      </c>
      <c r="B124" s="23" t="s">
        <v>689</v>
      </c>
      <c r="C124" s="23" t="s">
        <v>188</v>
      </c>
      <c r="D124" s="23" t="s">
        <v>690</v>
      </c>
      <c r="E124" s="24" t="s">
        <v>64</v>
      </c>
      <c r="F124" s="23" t="s">
        <v>691</v>
      </c>
      <c r="G124" s="25">
        <v>24</v>
      </c>
      <c r="H124" s="22">
        <v>24</v>
      </c>
      <c r="I124" s="25"/>
      <c r="J124" s="25"/>
      <c r="K124" s="25">
        <v>24</v>
      </c>
      <c r="L124" s="25"/>
      <c r="M124" s="34">
        <v>0</v>
      </c>
      <c r="N124" s="19" t="s">
        <v>499</v>
      </c>
      <c r="O124" s="23" t="s">
        <v>692</v>
      </c>
      <c r="P124" s="21" t="s">
        <v>82</v>
      </c>
      <c r="Q124" s="89" t="s">
        <v>693</v>
      </c>
    </row>
    <row r="125" s="4" customFormat="1" ht="76" customHeight="1" spans="1:17">
      <c r="A125" s="19">
        <v>120</v>
      </c>
      <c r="B125" s="23" t="s">
        <v>694</v>
      </c>
      <c r="C125" s="23" t="s">
        <v>177</v>
      </c>
      <c r="D125" s="23" t="s">
        <v>695</v>
      </c>
      <c r="E125" s="24" t="s">
        <v>64</v>
      </c>
      <c r="F125" s="23" t="s">
        <v>696</v>
      </c>
      <c r="G125" s="25">
        <v>46</v>
      </c>
      <c r="H125" s="22">
        <v>46</v>
      </c>
      <c r="I125" s="25">
        <v>46</v>
      </c>
      <c r="J125" s="25"/>
      <c r="K125" s="25"/>
      <c r="L125" s="25"/>
      <c r="M125" s="34">
        <v>0</v>
      </c>
      <c r="N125" s="19" t="s">
        <v>499</v>
      </c>
      <c r="O125" s="23" t="s">
        <v>692</v>
      </c>
      <c r="P125" s="21" t="s">
        <v>82</v>
      </c>
      <c r="Q125" s="89" t="s">
        <v>697</v>
      </c>
    </row>
    <row r="126" s="4" customFormat="1" ht="83" customHeight="1" spans="1:17">
      <c r="A126" s="19">
        <v>121</v>
      </c>
      <c r="B126" s="23" t="s">
        <v>698</v>
      </c>
      <c r="C126" s="23" t="s">
        <v>699</v>
      </c>
      <c r="D126" s="23" t="s">
        <v>700</v>
      </c>
      <c r="E126" s="24" t="s">
        <v>64</v>
      </c>
      <c r="F126" s="23" t="s">
        <v>701</v>
      </c>
      <c r="G126" s="25">
        <v>34.44</v>
      </c>
      <c r="H126" s="22">
        <v>34.44</v>
      </c>
      <c r="I126" s="25">
        <v>34.44</v>
      </c>
      <c r="J126" s="25"/>
      <c r="K126" s="25"/>
      <c r="L126" s="25"/>
      <c r="M126" s="34">
        <v>0</v>
      </c>
      <c r="N126" s="19" t="s">
        <v>499</v>
      </c>
      <c r="O126" s="23" t="s">
        <v>692</v>
      </c>
      <c r="P126" s="21" t="s">
        <v>82</v>
      </c>
      <c r="Q126" s="89" t="s">
        <v>702</v>
      </c>
    </row>
    <row r="127" s="4" customFormat="1" ht="83" customHeight="1" spans="1:17">
      <c r="A127" s="19">
        <v>122</v>
      </c>
      <c r="B127" s="23" t="s">
        <v>703</v>
      </c>
      <c r="C127" s="23" t="s">
        <v>704</v>
      </c>
      <c r="D127" s="23" t="s">
        <v>705</v>
      </c>
      <c r="E127" s="24" t="s">
        <v>64</v>
      </c>
      <c r="F127" s="23" t="s">
        <v>706</v>
      </c>
      <c r="G127" s="25">
        <v>49.75</v>
      </c>
      <c r="H127" s="22">
        <v>49.75</v>
      </c>
      <c r="I127" s="25">
        <v>49.75</v>
      </c>
      <c r="J127" s="25"/>
      <c r="K127" s="25"/>
      <c r="L127" s="25"/>
      <c r="M127" s="34">
        <v>0</v>
      </c>
      <c r="N127" s="19" t="s">
        <v>499</v>
      </c>
      <c r="O127" s="23" t="s">
        <v>707</v>
      </c>
      <c r="P127" s="21" t="s">
        <v>82</v>
      </c>
      <c r="Q127" s="89" t="s">
        <v>708</v>
      </c>
    </row>
    <row r="128" s="4" customFormat="1" ht="174" customHeight="1" spans="1:17">
      <c r="A128" s="19">
        <v>123</v>
      </c>
      <c r="B128" s="23" t="s">
        <v>709</v>
      </c>
      <c r="C128" s="23" t="s">
        <v>699</v>
      </c>
      <c r="D128" s="23" t="s">
        <v>710</v>
      </c>
      <c r="E128" s="24" t="s">
        <v>64</v>
      </c>
      <c r="F128" s="23" t="s">
        <v>711</v>
      </c>
      <c r="G128" s="25">
        <v>235.25</v>
      </c>
      <c r="H128" s="22">
        <v>235.25</v>
      </c>
      <c r="I128" s="25">
        <v>179.25</v>
      </c>
      <c r="J128" s="25"/>
      <c r="K128" s="25">
        <v>56</v>
      </c>
      <c r="L128" s="25"/>
      <c r="M128" s="34">
        <v>0</v>
      </c>
      <c r="N128" s="19" t="s">
        <v>499</v>
      </c>
      <c r="O128" s="23" t="s">
        <v>712</v>
      </c>
      <c r="P128" s="21" t="s">
        <v>82</v>
      </c>
      <c r="Q128" s="89" t="s">
        <v>713</v>
      </c>
    </row>
    <row r="129" s="4" customFormat="1" ht="69" customHeight="1" spans="1:17">
      <c r="A129" s="19">
        <v>124</v>
      </c>
      <c r="B129" s="20" t="s">
        <v>714</v>
      </c>
      <c r="C129" s="23" t="s">
        <v>715</v>
      </c>
      <c r="D129" s="28" t="s">
        <v>716</v>
      </c>
      <c r="E129" s="24" t="s">
        <v>64</v>
      </c>
      <c r="F129" s="23" t="s">
        <v>717</v>
      </c>
      <c r="G129" s="22">
        <v>45.9</v>
      </c>
      <c r="H129" s="22">
        <v>45.9</v>
      </c>
      <c r="I129" s="22">
        <v>45.9</v>
      </c>
      <c r="J129" s="25"/>
      <c r="K129" s="25"/>
      <c r="L129" s="25"/>
      <c r="M129" s="34">
        <v>0</v>
      </c>
      <c r="N129" s="19" t="s">
        <v>499</v>
      </c>
      <c r="O129" s="23" t="s">
        <v>692</v>
      </c>
      <c r="P129" s="21" t="s">
        <v>82</v>
      </c>
      <c r="Q129" s="40" t="s">
        <v>718</v>
      </c>
    </row>
    <row r="130" s="4" customFormat="1" ht="110" customHeight="1" spans="1:17">
      <c r="A130" s="19">
        <v>125</v>
      </c>
      <c r="B130" s="23" t="s">
        <v>719</v>
      </c>
      <c r="C130" s="23" t="s">
        <v>114</v>
      </c>
      <c r="D130" s="23" t="s">
        <v>720</v>
      </c>
      <c r="E130" s="24" t="s">
        <v>64</v>
      </c>
      <c r="F130" s="23" t="s">
        <v>721</v>
      </c>
      <c r="G130" s="22">
        <v>40</v>
      </c>
      <c r="H130" s="22">
        <v>40</v>
      </c>
      <c r="I130" s="22">
        <v>40</v>
      </c>
      <c r="J130" s="25"/>
      <c r="K130" s="25"/>
      <c r="L130" s="25"/>
      <c r="M130" s="34">
        <v>0</v>
      </c>
      <c r="N130" s="19" t="s">
        <v>499</v>
      </c>
      <c r="O130" s="23" t="s">
        <v>722</v>
      </c>
      <c r="P130" s="21" t="s">
        <v>82</v>
      </c>
      <c r="Q130" s="40" t="s">
        <v>723</v>
      </c>
    </row>
    <row r="131" s="4" customFormat="1" ht="87" customHeight="1" spans="1:17">
      <c r="A131" s="19">
        <v>126</v>
      </c>
      <c r="B131" s="28" t="s">
        <v>724</v>
      </c>
      <c r="C131" s="23" t="s">
        <v>725</v>
      </c>
      <c r="D131" s="23" t="s">
        <v>726</v>
      </c>
      <c r="E131" s="24" t="s">
        <v>64</v>
      </c>
      <c r="F131" s="23" t="s">
        <v>727</v>
      </c>
      <c r="G131" s="22">
        <v>60</v>
      </c>
      <c r="H131" s="22">
        <v>60</v>
      </c>
      <c r="I131" s="25"/>
      <c r="J131" s="22">
        <v>60</v>
      </c>
      <c r="K131" s="22"/>
      <c r="L131" s="25"/>
      <c r="M131" s="34">
        <v>0</v>
      </c>
      <c r="N131" s="19" t="s">
        <v>499</v>
      </c>
      <c r="O131" s="23" t="s">
        <v>728</v>
      </c>
      <c r="P131" s="21" t="s">
        <v>82</v>
      </c>
      <c r="Q131" s="40" t="s">
        <v>729</v>
      </c>
    </row>
    <row r="132" s="4" customFormat="1" ht="71" customHeight="1" spans="1:17">
      <c r="A132" s="19">
        <v>127</v>
      </c>
      <c r="B132" s="23" t="s">
        <v>730</v>
      </c>
      <c r="C132" s="23" t="s">
        <v>731</v>
      </c>
      <c r="D132" s="23" t="s">
        <v>732</v>
      </c>
      <c r="E132" s="24" t="s">
        <v>64</v>
      </c>
      <c r="F132" s="23" t="s">
        <v>733</v>
      </c>
      <c r="G132" s="25">
        <v>108</v>
      </c>
      <c r="H132" s="22">
        <v>108</v>
      </c>
      <c r="I132" s="29">
        <v>18</v>
      </c>
      <c r="J132" s="29"/>
      <c r="K132" s="29">
        <v>90</v>
      </c>
      <c r="L132" s="25"/>
      <c r="M132" s="34">
        <v>0</v>
      </c>
      <c r="N132" s="19" t="s">
        <v>499</v>
      </c>
      <c r="O132" s="23" t="s">
        <v>692</v>
      </c>
      <c r="P132" s="21" t="s">
        <v>82</v>
      </c>
      <c r="Q132" s="89" t="s">
        <v>734</v>
      </c>
    </row>
    <row r="133" s="4" customFormat="1" ht="64" customHeight="1" spans="1:17">
      <c r="A133" s="19">
        <v>128</v>
      </c>
      <c r="B133" s="23" t="s">
        <v>735</v>
      </c>
      <c r="C133" s="23" t="s">
        <v>736</v>
      </c>
      <c r="D133" s="23" t="s">
        <v>737</v>
      </c>
      <c r="E133" s="24" t="s">
        <v>64</v>
      </c>
      <c r="F133" s="23" t="s">
        <v>738</v>
      </c>
      <c r="G133" s="25">
        <v>60</v>
      </c>
      <c r="H133" s="22">
        <v>60</v>
      </c>
      <c r="I133" s="25"/>
      <c r="J133" s="25"/>
      <c r="K133" s="25">
        <v>60</v>
      </c>
      <c r="L133" s="25"/>
      <c r="M133" s="34">
        <v>0</v>
      </c>
      <c r="N133" s="19" t="s">
        <v>499</v>
      </c>
      <c r="O133" s="23" t="s">
        <v>692</v>
      </c>
      <c r="P133" s="21" t="s">
        <v>82</v>
      </c>
      <c r="Q133" s="89" t="s">
        <v>739</v>
      </c>
    </row>
    <row r="134" s="4" customFormat="1" ht="90" customHeight="1" spans="1:17">
      <c r="A134" s="19">
        <v>129</v>
      </c>
      <c r="B134" s="23" t="s">
        <v>740</v>
      </c>
      <c r="C134" s="23" t="s">
        <v>114</v>
      </c>
      <c r="D134" s="23" t="s">
        <v>741</v>
      </c>
      <c r="E134" s="24" t="s">
        <v>64</v>
      </c>
      <c r="F134" s="23" t="s">
        <v>742</v>
      </c>
      <c r="G134" s="25">
        <v>80</v>
      </c>
      <c r="H134" s="22">
        <v>80</v>
      </c>
      <c r="I134" s="25">
        <v>80</v>
      </c>
      <c r="J134" s="25"/>
      <c r="K134" s="25"/>
      <c r="L134" s="25"/>
      <c r="M134" s="34">
        <v>0</v>
      </c>
      <c r="N134" s="19" t="s">
        <v>499</v>
      </c>
      <c r="O134" s="23" t="s">
        <v>743</v>
      </c>
      <c r="P134" s="21" t="s">
        <v>82</v>
      </c>
      <c r="Q134" s="89" t="s">
        <v>744</v>
      </c>
    </row>
    <row r="135" s="4" customFormat="1" ht="78" customHeight="1" spans="1:17">
      <c r="A135" s="19">
        <v>130</v>
      </c>
      <c r="B135" s="23" t="s">
        <v>745</v>
      </c>
      <c r="C135" s="23" t="s">
        <v>653</v>
      </c>
      <c r="D135" s="23" t="s">
        <v>746</v>
      </c>
      <c r="E135" s="24" t="s">
        <v>64</v>
      </c>
      <c r="F135" s="23" t="s">
        <v>747</v>
      </c>
      <c r="G135" s="25">
        <v>22</v>
      </c>
      <c r="H135" s="22">
        <v>22</v>
      </c>
      <c r="I135" s="25">
        <v>22</v>
      </c>
      <c r="J135" s="25"/>
      <c r="K135" s="25"/>
      <c r="L135" s="25"/>
      <c r="M135" s="34">
        <v>0</v>
      </c>
      <c r="N135" s="19" t="s">
        <v>499</v>
      </c>
      <c r="O135" s="23" t="s">
        <v>748</v>
      </c>
      <c r="P135" s="21" t="s">
        <v>82</v>
      </c>
      <c r="Q135" s="89" t="s">
        <v>749</v>
      </c>
    </row>
    <row r="136" s="4" customFormat="1" ht="104" customHeight="1" spans="1:17">
      <c r="A136" s="19">
        <v>131</v>
      </c>
      <c r="B136" s="23" t="s">
        <v>750</v>
      </c>
      <c r="C136" s="23" t="s">
        <v>751</v>
      </c>
      <c r="D136" s="23" t="s">
        <v>752</v>
      </c>
      <c r="E136" s="24" t="s">
        <v>64</v>
      </c>
      <c r="F136" s="23" t="s">
        <v>753</v>
      </c>
      <c r="G136" s="25">
        <v>20</v>
      </c>
      <c r="H136" s="22">
        <v>20</v>
      </c>
      <c r="I136" s="25">
        <v>20</v>
      </c>
      <c r="J136" s="25"/>
      <c r="K136" s="25"/>
      <c r="L136" s="25"/>
      <c r="M136" s="34">
        <v>0</v>
      </c>
      <c r="N136" s="19" t="s">
        <v>499</v>
      </c>
      <c r="O136" s="23" t="s">
        <v>754</v>
      </c>
      <c r="P136" s="21" t="s">
        <v>82</v>
      </c>
      <c r="Q136" s="89" t="s">
        <v>755</v>
      </c>
    </row>
    <row r="137" s="4" customFormat="1" ht="87" customHeight="1" spans="1:17">
      <c r="A137" s="19">
        <v>132</v>
      </c>
      <c r="B137" s="23" t="s">
        <v>756</v>
      </c>
      <c r="C137" s="23" t="s">
        <v>757</v>
      </c>
      <c r="D137" s="23" t="s">
        <v>758</v>
      </c>
      <c r="E137" s="24" t="s">
        <v>64</v>
      </c>
      <c r="F137" s="23" t="s">
        <v>759</v>
      </c>
      <c r="G137" s="25">
        <v>49.54</v>
      </c>
      <c r="H137" s="22">
        <v>49.54</v>
      </c>
      <c r="I137" s="25">
        <v>49.54</v>
      </c>
      <c r="J137" s="25"/>
      <c r="K137" s="25"/>
      <c r="L137" s="25"/>
      <c r="M137" s="34">
        <v>0</v>
      </c>
      <c r="N137" s="19" t="s">
        <v>499</v>
      </c>
      <c r="O137" s="23" t="s">
        <v>81</v>
      </c>
      <c r="P137" s="19" t="s">
        <v>82</v>
      </c>
      <c r="Q137" s="89" t="s">
        <v>760</v>
      </c>
    </row>
    <row r="138" s="4" customFormat="1" ht="91" customHeight="1" spans="1:17">
      <c r="A138" s="19">
        <v>133</v>
      </c>
      <c r="B138" s="23" t="s">
        <v>761</v>
      </c>
      <c r="C138" s="23" t="s">
        <v>731</v>
      </c>
      <c r="D138" s="23" t="s">
        <v>762</v>
      </c>
      <c r="E138" s="24" t="s">
        <v>64</v>
      </c>
      <c r="F138" s="23" t="s">
        <v>763</v>
      </c>
      <c r="G138" s="25">
        <v>325.29</v>
      </c>
      <c r="H138" s="22">
        <v>325.29</v>
      </c>
      <c r="I138" s="25">
        <v>225</v>
      </c>
      <c r="J138" s="25"/>
      <c r="K138" s="25">
        <v>100.29</v>
      </c>
      <c r="L138" s="25"/>
      <c r="M138" s="34">
        <v>0</v>
      </c>
      <c r="N138" s="19" t="s">
        <v>499</v>
      </c>
      <c r="O138" s="23" t="s">
        <v>286</v>
      </c>
      <c r="P138" s="21" t="s">
        <v>82</v>
      </c>
      <c r="Q138" s="89" t="s">
        <v>764</v>
      </c>
    </row>
    <row r="139" s="4" customFormat="1" ht="72" customHeight="1" spans="1:17">
      <c r="A139" s="19">
        <v>134</v>
      </c>
      <c r="B139" s="20" t="s">
        <v>765</v>
      </c>
      <c r="C139" s="23" t="s">
        <v>731</v>
      </c>
      <c r="D139" s="28" t="s">
        <v>766</v>
      </c>
      <c r="E139" s="24" t="s">
        <v>64</v>
      </c>
      <c r="F139" s="23" t="s">
        <v>767</v>
      </c>
      <c r="G139" s="25">
        <v>30</v>
      </c>
      <c r="H139" s="22">
        <v>30</v>
      </c>
      <c r="I139" s="25">
        <v>3.48</v>
      </c>
      <c r="J139" s="25">
        <v>26.52</v>
      </c>
      <c r="K139" s="25"/>
      <c r="L139" s="25"/>
      <c r="M139" s="34">
        <v>0</v>
      </c>
      <c r="N139" s="19" t="s">
        <v>499</v>
      </c>
      <c r="O139" s="23" t="s">
        <v>768</v>
      </c>
      <c r="P139" s="21" t="s">
        <v>82</v>
      </c>
      <c r="Q139" s="40" t="s">
        <v>729</v>
      </c>
    </row>
    <row r="140" s="4" customFormat="1" ht="53" customHeight="1" spans="1:17">
      <c r="A140" s="19">
        <v>135</v>
      </c>
      <c r="B140" s="23" t="s">
        <v>769</v>
      </c>
      <c r="C140" s="23" t="s">
        <v>114</v>
      </c>
      <c r="D140" s="23" t="s">
        <v>770</v>
      </c>
      <c r="E140" s="24" t="s">
        <v>116</v>
      </c>
      <c r="F140" s="23" t="s">
        <v>117</v>
      </c>
      <c r="G140" s="25">
        <v>180</v>
      </c>
      <c r="H140" s="22">
        <v>180</v>
      </c>
      <c r="I140" s="25">
        <v>30</v>
      </c>
      <c r="J140" s="25"/>
      <c r="K140" s="25"/>
      <c r="L140" s="25">
        <v>150</v>
      </c>
      <c r="M140" s="34">
        <v>0</v>
      </c>
      <c r="N140" s="19" t="s">
        <v>499</v>
      </c>
      <c r="O140" s="28" t="s">
        <v>771</v>
      </c>
      <c r="P140" s="21" t="s">
        <v>771</v>
      </c>
      <c r="Q140" s="89" t="s">
        <v>772</v>
      </c>
    </row>
    <row r="141" s="4" customFormat="1" ht="53" customHeight="1" spans="1:17">
      <c r="A141" s="19">
        <v>136</v>
      </c>
      <c r="B141" s="23" t="s">
        <v>773</v>
      </c>
      <c r="C141" s="23" t="s">
        <v>114</v>
      </c>
      <c r="D141" s="23" t="s">
        <v>774</v>
      </c>
      <c r="E141" s="24" t="s">
        <v>64</v>
      </c>
      <c r="F141" s="23" t="s">
        <v>775</v>
      </c>
      <c r="G141" s="25">
        <v>150</v>
      </c>
      <c r="H141" s="22">
        <v>150</v>
      </c>
      <c r="I141" s="25"/>
      <c r="J141" s="25"/>
      <c r="K141" s="25"/>
      <c r="L141" s="25">
        <v>150</v>
      </c>
      <c r="M141" s="34">
        <v>0</v>
      </c>
      <c r="N141" s="19" t="s">
        <v>499</v>
      </c>
      <c r="O141" s="23" t="s">
        <v>776</v>
      </c>
      <c r="P141" s="19" t="s">
        <v>776</v>
      </c>
      <c r="Q141" s="89" t="s">
        <v>777</v>
      </c>
    </row>
    <row r="142" s="4" customFormat="1" ht="78" customHeight="1" spans="1:17">
      <c r="A142" s="19">
        <v>137</v>
      </c>
      <c r="B142" s="23" t="s">
        <v>778</v>
      </c>
      <c r="C142" s="20" t="s">
        <v>779</v>
      </c>
      <c r="D142" s="23" t="s">
        <v>780</v>
      </c>
      <c r="E142" s="21" t="s">
        <v>166</v>
      </c>
      <c r="F142" s="23" t="s">
        <v>781</v>
      </c>
      <c r="G142" s="29">
        <v>79</v>
      </c>
      <c r="H142" s="22">
        <v>79</v>
      </c>
      <c r="I142" s="29"/>
      <c r="J142" s="29">
        <v>79</v>
      </c>
      <c r="K142" s="29"/>
      <c r="L142" s="29"/>
      <c r="M142" s="34">
        <v>0</v>
      </c>
      <c r="N142" s="19" t="s">
        <v>499</v>
      </c>
      <c r="O142" s="23" t="s">
        <v>259</v>
      </c>
      <c r="P142" s="19" t="s">
        <v>82</v>
      </c>
      <c r="Q142" s="89" t="s">
        <v>782</v>
      </c>
    </row>
    <row r="143" s="4" customFormat="1" ht="158" customHeight="1" spans="1:17">
      <c r="A143" s="19">
        <v>138</v>
      </c>
      <c r="B143" s="20" t="s">
        <v>783</v>
      </c>
      <c r="C143" s="20" t="s">
        <v>148</v>
      </c>
      <c r="D143" s="20" t="s">
        <v>784</v>
      </c>
      <c r="E143" s="24" t="s">
        <v>134</v>
      </c>
      <c r="F143" s="23" t="s">
        <v>785</v>
      </c>
      <c r="G143" s="22">
        <v>1000</v>
      </c>
      <c r="H143" s="22">
        <v>1000</v>
      </c>
      <c r="I143" s="22">
        <v>747</v>
      </c>
      <c r="J143" s="22">
        <v>253</v>
      </c>
      <c r="K143" s="22"/>
      <c r="L143" s="22"/>
      <c r="M143" s="34">
        <v>0</v>
      </c>
      <c r="N143" s="19" t="s">
        <v>499</v>
      </c>
      <c r="O143" s="23" t="s">
        <v>786</v>
      </c>
      <c r="P143" s="19" t="s">
        <v>68</v>
      </c>
      <c r="Q143" s="89" t="s">
        <v>787</v>
      </c>
    </row>
    <row r="144" ht="86" customHeight="1" spans="1:17">
      <c r="A144" s="28">
        <v>139</v>
      </c>
      <c r="B144" s="28" t="s">
        <v>788</v>
      </c>
      <c r="C144" s="28" t="s">
        <v>114</v>
      </c>
      <c r="D144" s="28" t="s">
        <v>789</v>
      </c>
      <c r="E144" s="28" t="s">
        <v>790</v>
      </c>
      <c r="F144" s="28" t="s">
        <v>791</v>
      </c>
      <c r="G144" s="21">
        <v>60</v>
      </c>
      <c r="H144" s="21">
        <v>60</v>
      </c>
      <c r="I144" s="21"/>
      <c r="J144" s="21"/>
      <c r="K144" s="21">
        <v>60</v>
      </c>
      <c r="L144" s="21"/>
      <c r="M144" s="21">
        <v>0</v>
      </c>
      <c r="N144" s="21" t="s">
        <v>499</v>
      </c>
      <c r="O144" s="21" t="s">
        <v>792</v>
      </c>
      <c r="P144" s="21" t="s">
        <v>68</v>
      </c>
      <c r="Q144" s="89" t="s">
        <v>793</v>
      </c>
    </row>
    <row r="145" s="4" customFormat="1" ht="51" customHeight="1" spans="1:17">
      <c r="A145" s="19">
        <v>140</v>
      </c>
      <c r="B145" s="20" t="s">
        <v>794</v>
      </c>
      <c r="C145" s="20" t="s">
        <v>114</v>
      </c>
      <c r="D145" s="20" t="s">
        <v>795</v>
      </c>
      <c r="E145" s="21" t="s">
        <v>116</v>
      </c>
      <c r="F145" s="23" t="s">
        <v>117</v>
      </c>
      <c r="G145" s="22">
        <v>3</v>
      </c>
      <c r="H145" s="22">
        <v>3</v>
      </c>
      <c r="I145" s="22">
        <v>3</v>
      </c>
      <c r="J145" s="22"/>
      <c r="K145" s="22"/>
      <c r="L145" s="22"/>
      <c r="M145" s="34">
        <v>0</v>
      </c>
      <c r="N145" s="19" t="s">
        <v>499</v>
      </c>
      <c r="O145" s="23" t="s">
        <v>117</v>
      </c>
      <c r="P145" s="19" t="s">
        <v>117</v>
      </c>
      <c r="Q145" s="89" t="s">
        <v>796</v>
      </c>
    </row>
    <row r="146" s="4" customFormat="1" ht="34" customHeight="1" spans="1:17">
      <c r="A146" s="19" t="s">
        <v>797</v>
      </c>
      <c r="B146" s="23"/>
      <c r="C146" s="23"/>
      <c r="D146" s="23"/>
      <c r="E146" s="19"/>
      <c r="F146" s="23"/>
      <c r="G146" s="25">
        <f t="shared" ref="G146:M146" si="0">SUM(G6:G145)</f>
        <v>20685.83</v>
      </c>
      <c r="H146" s="25">
        <f t="shared" si="0"/>
        <v>20685.83</v>
      </c>
      <c r="I146" s="25">
        <f t="shared" si="0"/>
        <v>8236.55</v>
      </c>
      <c r="J146" s="25">
        <f t="shared" si="0"/>
        <v>3404.97</v>
      </c>
      <c r="K146" s="25">
        <f t="shared" si="0"/>
        <v>7647.85</v>
      </c>
      <c r="L146" s="25">
        <f t="shared" si="0"/>
        <v>1396.46</v>
      </c>
      <c r="M146" s="43">
        <f t="shared" si="0"/>
        <v>0</v>
      </c>
      <c r="N146" s="29"/>
      <c r="O146" s="23"/>
      <c r="P146" s="19"/>
      <c r="Q146" s="39"/>
    </row>
    <row r="147" s="4" customFormat="1" ht="51" customHeight="1" spans="1:17">
      <c r="A147" s="19">
        <v>1</v>
      </c>
      <c r="B147" s="20" t="s">
        <v>798</v>
      </c>
      <c r="C147" s="20" t="s">
        <v>799</v>
      </c>
      <c r="D147" s="20" t="s">
        <v>800</v>
      </c>
      <c r="E147" s="21" t="s">
        <v>79</v>
      </c>
      <c r="F147" s="20" t="s">
        <v>801</v>
      </c>
      <c r="G147" s="22">
        <v>30</v>
      </c>
      <c r="H147" s="22">
        <v>30</v>
      </c>
      <c r="I147" s="22">
        <v>30</v>
      </c>
      <c r="J147" s="22"/>
      <c r="K147" s="22"/>
      <c r="L147" s="22"/>
      <c r="M147" s="34">
        <v>0</v>
      </c>
      <c r="N147" s="19" t="s">
        <v>66</v>
      </c>
      <c r="O147" s="23" t="s">
        <v>802</v>
      </c>
      <c r="P147" s="19" t="s">
        <v>803</v>
      </c>
      <c r="Q147" s="89" t="s">
        <v>804</v>
      </c>
    </row>
    <row r="148" s="4" customFormat="1" ht="51" customHeight="1" spans="1:17">
      <c r="A148" s="19">
        <v>2</v>
      </c>
      <c r="B148" s="20" t="s">
        <v>805</v>
      </c>
      <c r="C148" s="20" t="s">
        <v>141</v>
      </c>
      <c r="D148" s="20" t="s">
        <v>806</v>
      </c>
      <c r="E148" s="21" t="s">
        <v>79</v>
      </c>
      <c r="F148" s="20" t="s">
        <v>801</v>
      </c>
      <c r="G148" s="22">
        <v>20</v>
      </c>
      <c r="H148" s="22">
        <v>20</v>
      </c>
      <c r="I148" s="22">
        <v>20</v>
      </c>
      <c r="J148" s="22"/>
      <c r="K148" s="22"/>
      <c r="L148" s="22"/>
      <c r="M148" s="34">
        <v>0</v>
      </c>
      <c r="N148" s="19" t="s">
        <v>66</v>
      </c>
      <c r="O148" s="23" t="s">
        <v>807</v>
      </c>
      <c r="P148" s="19" t="s">
        <v>803</v>
      </c>
      <c r="Q148" s="89" t="s">
        <v>808</v>
      </c>
    </row>
    <row r="149" s="4" customFormat="1" ht="44" customHeight="1" spans="1:17">
      <c r="A149" s="19">
        <v>3</v>
      </c>
      <c r="B149" s="20" t="s">
        <v>809</v>
      </c>
      <c r="C149" s="20" t="s">
        <v>731</v>
      </c>
      <c r="D149" s="20" t="s">
        <v>810</v>
      </c>
      <c r="E149" s="21" t="s">
        <v>79</v>
      </c>
      <c r="F149" s="20" t="s">
        <v>801</v>
      </c>
      <c r="G149" s="22">
        <v>14</v>
      </c>
      <c r="H149" s="22">
        <v>14</v>
      </c>
      <c r="I149" s="22">
        <v>14</v>
      </c>
      <c r="J149" s="22"/>
      <c r="K149" s="22"/>
      <c r="L149" s="22"/>
      <c r="M149" s="34">
        <v>0</v>
      </c>
      <c r="N149" s="19" t="s">
        <v>66</v>
      </c>
      <c r="O149" s="23" t="s">
        <v>303</v>
      </c>
      <c r="P149" s="19" t="s">
        <v>803</v>
      </c>
      <c r="Q149" s="89" t="s">
        <v>811</v>
      </c>
    </row>
    <row r="150" s="4" customFormat="1" ht="68" customHeight="1" spans="1:17">
      <c r="A150" s="19">
        <v>4</v>
      </c>
      <c r="B150" s="20" t="s">
        <v>812</v>
      </c>
      <c r="C150" s="20" t="s">
        <v>813</v>
      </c>
      <c r="D150" s="20" t="s">
        <v>814</v>
      </c>
      <c r="E150" s="21" t="s">
        <v>79</v>
      </c>
      <c r="F150" s="20" t="s">
        <v>801</v>
      </c>
      <c r="G150" s="22">
        <v>23.5</v>
      </c>
      <c r="H150" s="22">
        <v>23.5</v>
      </c>
      <c r="I150" s="22">
        <v>23.5</v>
      </c>
      <c r="J150" s="22"/>
      <c r="K150" s="22"/>
      <c r="L150" s="22"/>
      <c r="M150" s="34">
        <v>0</v>
      </c>
      <c r="N150" s="19" t="s">
        <v>66</v>
      </c>
      <c r="O150" s="23" t="s">
        <v>303</v>
      </c>
      <c r="P150" s="19" t="s">
        <v>803</v>
      </c>
      <c r="Q150" s="89" t="s">
        <v>815</v>
      </c>
    </row>
    <row r="151" s="4" customFormat="1" ht="66" customHeight="1" spans="1:17">
      <c r="A151" s="19">
        <v>5</v>
      </c>
      <c r="B151" s="20" t="s">
        <v>816</v>
      </c>
      <c r="C151" s="20" t="s">
        <v>817</v>
      </c>
      <c r="D151" s="20" t="s">
        <v>818</v>
      </c>
      <c r="E151" s="21" t="s">
        <v>79</v>
      </c>
      <c r="F151" s="20" t="s">
        <v>801</v>
      </c>
      <c r="G151" s="22">
        <v>60</v>
      </c>
      <c r="H151" s="22">
        <v>60</v>
      </c>
      <c r="I151" s="22">
        <v>60</v>
      </c>
      <c r="J151" s="22"/>
      <c r="K151" s="22"/>
      <c r="L151" s="22"/>
      <c r="M151" s="34">
        <v>0</v>
      </c>
      <c r="N151" s="19" t="s">
        <v>66</v>
      </c>
      <c r="O151" s="23" t="s">
        <v>802</v>
      </c>
      <c r="P151" s="19" t="s">
        <v>803</v>
      </c>
      <c r="Q151" s="89" t="s">
        <v>819</v>
      </c>
    </row>
    <row r="152" s="4" customFormat="1" ht="270" customHeight="1" spans="1:17">
      <c r="A152" s="19">
        <v>6</v>
      </c>
      <c r="B152" s="23" t="s">
        <v>820</v>
      </c>
      <c r="C152" s="20" t="s">
        <v>821</v>
      </c>
      <c r="D152" s="23" t="s">
        <v>822</v>
      </c>
      <c r="E152" s="21" t="s">
        <v>209</v>
      </c>
      <c r="F152" s="23" t="s">
        <v>823</v>
      </c>
      <c r="G152" s="25">
        <v>300</v>
      </c>
      <c r="H152" s="22">
        <v>300</v>
      </c>
      <c r="I152" s="25"/>
      <c r="J152" s="25"/>
      <c r="K152" s="25">
        <v>300</v>
      </c>
      <c r="L152" s="25"/>
      <c r="M152" s="34">
        <v>0</v>
      </c>
      <c r="N152" s="19" t="s">
        <v>824</v>
      </c>
      <c r="O152" s="23" t="s">
        <v>825</v>
      </c>
      <c r="P152" s="19" t="s">
        <v>803</v>
      </c>
      <c r="Q152" s="40" t="s">
        <v>826</v>
      </c>
    </row>
    <row r="153" s="4" customFormat="1" ht="55" customHeight="1" spans="1:17">
      <c r="A153" s="19">
        <v>7</v>
      </c>
      <c r="B153" s="23" t="s">
        <v>827</v>
      </c>
      <c r="C153" s="23" t="s">
        <v>114</v>
      </c>
      <c r="D153" s="23" t="s">
        <v>828</v>
      </c>
      <c r="E153" s="21" t="s">
        <v>64</v>
      </c>
      <c r="F153" s="23" t="s">
        <v>829</v>
      </c>
      <c r="G153" s="25">
        <v>176</v>
      </c>
      <c r="H153" s="22">
        <v>176</v>
      </c>
      <c r="I153" s="25">
        <v>156</v>
      </c>
      <c r="J153" s="25"/>
      <c r="K153" s="25">
        <v>20</v>
      </c>
      <c r="L153" s="25"/>
      <c r="M153" s="34">
        <v>0</v>
      </c>
      <c r="N153" s="19" t="s">
        <v>824</v>
      </c>
      <c r="O153" s="23" t="s">
        <v>830</v>
      </c>
      <c r="P153" s="19" t="s">
        <v>803</v>
      </c>
      <c r="Q153" s="40" t="s">
        <v>831</v>
      </c>
    </row>
    <row r="154" s="4" customFormat="1" ht="55" customHeight="1" spans="1:17">
      <c r="A154" s="19">
        <v>8</v>
      </c>
      <c r="B154" s="28" t="s">
        <v>832</v>
      </c>
      <c r="C154" s="28" t="s">
        <v>833</v>
      </c>
      <c r="D154" s="28" t="s">
        <v>834</v>
      </c>
      <c r="E154" s="21" t="s">
        <v>134</v>
      </c>
      <c r="F154" s="28" t="s">
        <v>835</v>
      </c>
      <c r="G154" s="29">
        <v>30.5</v>
      </c>
      <c r="H154" s="29">
        <v>30.5</v>
      </c>
      <c r="I154" s="29"/>
      <c r="J154" s="29"/>
      <c r="K154" s="29">
        <v>30.5</v>
      </c>
      <c r="L154" s="29"/>
      <c r="M154" s="34">
        <v>0</v>
      </c>
      <c r="N154" s="21" t="s">
        <v>279</v>
      </c>
      <c r="O154" s="28" t="s">
        <v>802</v>
      </c>
      <c r="P154" s="21" t="s">
        <v>803</v>
      </c>
      <c r="Q154" s="89" t="s">
        <v>836</v>
      </c>
    </row>
    <row r="155" s="4" customFormat="1" ht="74" customHeight="1" spans="1:17">
      <c r="A155" s="19">
        <v>9</v>
      </c>
      <c r="B155" s="28" t="s">
        <v>837</v>
      </c>
      <c r="C155" s="28" t="s">
        <v>838</v>
      </c>
      <c r="D155" s="28" t="s">
        <v>839</v>
      </c>
      <c r="E155" s="21" t="s">
        <v>134</v>
      </c>
      <c r="F155" s="28" t="s">
        <v>840</v>
      </c>
      <c r="G155" s="29">
        <v>18</v>
      </c>
      <c r="H155" s="22">
        <v>18</v>
      </c>
      <c r="I155" s="29">
        <v>18</v>
      </c>
      <c r="J155" s="29"/>
      <c r="K155" s="29"/>
      <c r="L155" s="29"/>
      <c r="M155" s="34">
        <v>0</v>
      </c>
      <c r="N155" s="21" t="s">
        <v>279</v>
      </c>
      <c r="O155" s="28" t="s">
        <v>841</v>
      </c>
      <c r="P155" s="21" t="s">
        <v>803</v>
      </c>
      <c r="Q155" s="89" t="s">
        <v>842</v>
      </c>
    </row>
    <row r="156" s="4" customFormat="1" ht="110" customHeight="1" spans="1:17">
      <c r="A156" s="19">
        <v>10</v>
      </c>
      <c r="B156" s="28" t="s">
        <v>843</v>
      </c>
      <c r="C156" s="28" t="s">
        <v>844</v>
      </c>
      <c r="D156" s="28" t="s">
        <v>845</v>
      </c>
      <c r="E156" s="21" t="s">
        <v>134</v>
      </c>
      <c r="F156" s="28" t="s">
        <v>846</v>
      </c>
      <c r="G156" s="29">
        <v>17</v>
      </c>
      <c r="H156" s="22">
        <v>17</v>
      </c>
      <c r="I156" s="29">
        <v>17</v>
      </c>
      <c r="J156" s="29"/>
      <c r="K156" s="29"/>
      <c r="L156" s="29"/>
      <c r="M156" s="34">
        <v>0</v>
      </c>
      <c r="N156" s="21" t="s">
        <v>279</v>
      </c>
      <c r="O156" s="28" t="s">
        <v>841</v>
      </c>
      <c r="P156" s="21" t="s">
        <v>803</v>
      </c>
      <c r="Q156" s="89" t="s">
        <v>847</v>
      </c>
    </row>
    <row r="157" s="4" customFormat="1" ht="78" customHeight="1" spans="1:17">
      <c r="A157" s="19">
        <v>11</v>
      </c>
      <c r="B157" s="28" t="s">
        <v>848</v>
      </c>
      <c r="C157" s="28" t="s">
        <v>849</v>
      </c>
      <c r="D157" s="28" t="s">
        <v>850</v>
      </c>
      <c r="E157" s="21" t="s">
        <v>134</v>
      </c>
      <c r="F157" s="28" t="s">
        <v>851</v>
      </c>
      <c r="G157" s="29">
        <v>48</v>
      </c>
      <c r="H157" s="22">
        <v>48</v>
      </c>
      <c r="I157" s="29">
        <v>48</v>
      </c>
      <c r="J157" s="29"/>
      <c r="K157" s="29"/>
      <c r="L157" s="29"/>
      <c r="M157" s="34">
        <v>0</v>
      </c>
      <c r="N157" s="21" t="s">
        <v>279</v>
      </c>
      <c r="O157" s="28" t="s">
        <v>852</v>
      </c>
      <c r="P157" s="21" t="s">
        <v>803</v>
      </c>
      <c r="Q157" s="89" t="s">
        <v>853</v>
      </c>
    </row>
    <row r="158" s="4" customFormat="1" ht="81" customHeight="1" spans="1:17">
      <c r="A158" s="19">
        <v>12</v>
      </c>
      <c r="B158" s="28" t="s">
        <v>854</v>
      </c>
      <c r="C158" s="28" t="s">
        <v>409</v>
      </c>
      <c r="D158" s="28" t="s">
        <v>855</v>
      </c>
      <c r="E158" s="21" t="s">
        <v>134</v>
      </c>
      <c r="F158" s="28" t="s">
        <v>856</v>
      </c>
      <c r="G158" s="29">
        <v>18</v>
      </c>
      <c r="H158" s="22">
        <v>18</v>
      </c>
      <c r="I158" s="29">
        <v>18</v>
      </c>
      <c r="J158" s="29"/>
      <c r="K158" s="29"/>
      <c r="L158" s="29"/>
      <c r="M158" s="34">
        <v>0</v>
      </c>
      <c r="N158" s="21" t="s">
        <v>279</v>
      </c>
      <c r="O158" s="28" t="s">
        <v>852</v>
      </c>
      <c r="P158" s="21" t="s">
        <v>803</v>
      </c>
      <c r="Q158" s="89" t="s">
        <v>857</v>
      </c>
    </row>
    <row r="159" s="4" customFormat="1" ht="75" customHeight="1" spans="1:17">
      <c r="A159" s="19">
        <v>13</v>
      </c>
      <c r="B159" s="28" t="s">
        <v>858</v>
      </c>
      <c r="C159" s="28" t="s">
        <v>859</v>
      </c>
      <c r="D159" s="28" t="s">
        <v>860</v>
      </c>
      <c r="E159" s="21" t="s">
        <v>134</v>
      </c>
      <c r="F159" s="28" t="s">
        <v>861</v>
      </c>
      <c r="G159" s="29">
        <v>48</v>
      </c>
      <c r="H159" s="22">
        <v>48</v>
      </c>
      <c r="I159" s="29">
        <v>48</v>
      </c>
      <c r="J159" s="29"/>
      <c r="K159" s="29"/>
      <c r="L159" s="29"/>
      <c r="M159" s="34">
        <v>0</v>
      </c>
      <c r="N159" s="21" t="s">
        <v>279</v>
      </c>
      <c r="O159" s="28" t="s">
        <v>303</v>
      </c>
      <c r="P159" s="21" t="s">
        <v>803</v>
      </c>
      <c r="Q159" s="89" t="s">
        <v>862</v>
      </c>
    </row>
    <row r="160" s="4" customFormat="1" ht="70" customHeight="1" spans="1:17">
      <c r="A160" s="19">
        <v>14</v>
      </c>
      <c r="B160" s="28" t="s">
        <v>863</v>
      </c>
      <c r="C160" s="28" t="s">
        <v>864</v>
      </c>
      <c r="D160" s="28" t="s">
        <v>865</v>
      </c>
      <c r="E160" s="21" t="s">
        <v>134</v>
      </c>
      <c r="F160" s="28" t="s">
        <v>866</v>
      </c>
      <c r="G160" s="29">
        <v>25</v>
      </c>
      <c r="H160" s="22">
        <v>25</v>
      </c>
      <c r="I160" s="29">
        <v>25</v>
      </c>
      <c r="J160" s="29"/>
      <c r="K160" s="29"/>
      <c r="L160" s="29"/>
      <c r="M160" s="34">
        <v>0</v>
      </c>
      <c r="N160" s="21" t="s">
        <v>279</v>
      </c>
      <c r="O160" s="28" t="s">
        <v>852</v>
      </c>
      <c r="P160" s="21" t="s">
        <v>803</v>
      </c>
      <c r="Q160" s="89" t="s">
        <v>867</v>
      </c>
    </row>
    <row r="161" s="4" customFormat="1" ht="77" customHeight="1" spans="1:17">
      <c r="A161" s="19">
        <v>15</v>
      </c>
      <c r="B161" s="28" t="s">
        <v>868</v>
      </c>
      <c r="C161" s="28" t="s">
        <v>869</v>
      </c>
      <c r="D161" s="28" t="s">
        <v>870</v>
      </c>
      <c r="E161" s="21" t="s">
        <v>134</v>
      </c>
      <c r="F161" s="28" t="s">
        <v>871</v>
      </c>
      <c r="G161" s="29">
        <v>49</v>
      </c>
      <c r="H161" s="22">
        <v>49</v>
      </c>
      <c r="I161" s="29">
        <v>49</v>
      </c>
      <c r="J161" s="29"/>
      <c r="K161" s="29"/>
      <c r="L161" s="29"/>
      <c r="M161" s="34">
        <v>0</v>
      </c>
      <c r="N161" s="21" t="s">
        <v>279</v>
      </c>
      <c r="O161" s="28" t="s">
        <v>852</v>
      </c>
      <c r="P161" s="21" t="s">
        <v>803</v>
      </c>
      <c r="Q161" s="89" t="s">
        <v>872</v>
      </c>
    </row>
    <row r="162" s="4" customFormat="1" ht="75" customHeight="1" spans="1:17">
      <c r="A162" s="19">
        <v>16</v>
      </c>
      <c r="B162" s="28" t="s">
        <v>873</v>
      </c>
      <c r="C162" s="28" t="s">
        <v>589</v>
      </c>
      <c r="D162" s="28" t="s">
        <v>874</v>
      </c>
      <c r="E162" s="21" t="s">
        <v>134</v>
      </c>
      <c r="F162" s="28" t="s">
        <v>871</v>
      </c>
      <c r="G162" s="29">
        <v>28</v>
      </c>
      <c r="H162" s="22">
        <v>28</v>
      </c>
      <c r="I162" s="29"/>
      <c r="J162" s="29">
        <v>21</v>
      </c>
      <c r="K162" s="29">
        <v>7</v>
      </c>
      <c r="L162" s="29"/>
      <c r="M162" s="34">
        <v>0</v>
      </c>
      <c r="N162" s="21" t="s">
        <v>279</v>
      </c>
      <c r="O162" s="28" t="s">
        <v>852</v>
      </c>
      <c r="P162" s="21" t="s">
        <v>803</v>
      </c>
      <c r="Q162" s="40" t="s">
        <v>875</v>
      </c>
    </row>
    <row r="163" s="4" customFormat="1" ht="69" customHeight="1" spans="1:17">
      <c r="A163" s="19">
        <v>17</v>
      </c>
      <c r="B163" s="28" t="s">
        <v>876</v>
      </c>
      <c r="C163" s="28" t="s">
        <v>877</v>
      </c>
      <c r="D163" s="28" t="s">
        <v>878</v>
      </c>
      <c r="E163" s="21" t="s">
        <v>134</v>
      </c>
      <c r="F163" s="28" t="s">
        <v>879</v>
      </c>
      <c r="G163" s="29">
        <v>37</v>
      </c>
      <c r="H163" s="22">
        <v>37</v>
      </c>
      <c r="I163" s="29">
        <v>37</v>
      </c>
      <c r="J163" s="29"/>
      <c r="K163" s="29"/>
      <c r="L163" s="29"/>
      <c r="M163" s="34">
        <v>0</v>
      </c>
      <c r="N163" s="21" t="s">
        <v>279</v>
      </c>
      <c r="O163" s="28" t="s">
        <v>852</v>
      </c>
      <c r="P163" s="21" t="s">
        <v>803</v>
      </c>
      <c r="Q163" s="89" t="s">
        <v>880</v>
      </c>
    </row>
    <row r="164" s="4" customFormat="1" ht="60" customHeight="1" spans="1:17">
      <c r="A164" s="19">
        <v>18</v>
      </c>
      <c r="B164" s="28" t="s">
        <v>881</v>
      </c>
      <c r="C164" s="28" t="s">
        <v>882</v>
      </c>
      <c r="D164" s="28" t="s">
        <v>883</v>
      </c>
      <c r="E164" s="21" t="s">
        <v>134</v>
      </c>
      <c r="F164" s="28" t="s">
        <v>835</v>
      </c>
      <c r="G164" s="29">
        <v>10</v>
      </c>
      <c r="H164" s="22">
        <v>10</v>
      </c>
      <c r="I164" s="29"/>
      <c r="J164" s="29"/>
      <c r="K164" s="29">
        <v>10</v>
      </c>
      <c r="L164" s="29"/>
      <c r="M164" s="34">
        <v>0</v>
      </c>
      <c r="N164" s="21" t="s">
        <v>279</v>
      </c>
      <c r="O164" s="28" t="s">
        <v>852</v>
      </c>
      <c r="P164" s="21" t="s">
        <v>803</v>
      </c>
      <c r="Q164" s="89" t="s">
        <v>884</v>
      </c>
    </row>
    <row r="165" s="4" customFormat="1" ht="79" customHeight="1" spans="1:17">
      <c r="A165" s="19">
        <v>19</v>
      </c>
      <c r="B165" s="28" t="s">
        <v>885</v>
      </c>
      <c r="C165" s="28" t="s">
        <v>886</v>
      </c>
      <c r="D165" s="28" t="s">
        <v>887</v>
      </c>
      <c r="E165" s="21" t="s">
        <v>134</v>
      </c>
      <c r="F165" s="28" t="s">
        <v>888</v>
      </c>
      <c r="G165" s="29">
        <v>15</v>
      </c>
      <c r="H165" s="22">
        <v>15</v>
      </c>
      <c r="I165" s="29">
        <v>15</v>
      </c>
      <c r="J165" s="29"/>
      <c r="K165" s="29"/>
      <c r="L165" s="29"/>
      <c r="M165" s="34">
        <v>0</v>
      </c>
      <c r="N165" s="21" t="s">
        <v>279</v>
      </c>
      <c r="O165" s="28" t="s">
        <v>889</v>
      </c>
      <c r="P165" s="21" t="s">
        <v>803</v>
      </c>
      <c r="Q165" s="89" t="s">
        <v>890</v>
      </c>
    </row>
    <row r="166" s="4" customFormat="1" ht="50" customHeight="1" spans="1:17">
      <c r="A166" s="19">
        <v>20</v>
      </c>
      <c r="B166" s="28" t="s">
        <v>891</v>
      </c>
      <c r="C166" s="28" t="s">
        <v>892</v>
      </c>
      <c r="D166" s="28" t="s">
        <v>893</v>
      </c>
      <c r="E166" s="21" t="s">
        <v>134</v>
      </c>
      <c r="F166" s="28" t="s">
        <v>835</v>
      </c>
      <c r="G166" s="29">
        <v>105</v>
      </c>
      <c r="H166" s="22">
        <v>105</v>
      </c>
      <c r="I166" s="29"/>
      <c r="J166" s="29"/>
      <c r="K166" s="29">
        <v>105</v>
      </c>
      <c r="L166" s="29"/>
      <c r="M166" s="34">
        <v>0</v>
      </c>
      <c r="N166" s="21" t="s">
        <v>279</v>
      </c>
      <c r="O166" s="28" t="s">
        <v>894</v>
      </c>
      <c r="P166" s="21" t="s">
        <v>803</v>
      </c>
      <c r="Q166" s="40" t="s">
        <v>895</v>
      </c>
    </row>
    <row r="167" s="4" customFormat="1" ht="75" customHeight="1" spans="1:17">
      <c r="A167" s="19">
        <v>21</v>
      </c>
      <c r="B167" s="28" t="s">
        <v>896</v>
      </c>
      <c r="C167" s="28" t="s">
        <v>897</v>
      </c>
      <c r="D167" s="28" t="s">
        <v>898</v>
      </c>
      <c r="E167" s="21" t="s">
        <v>134</v>
      </c>
      <c r="F167" s="28" t="s">
        <v>899</v>
      </c>
      <c r="G167" s="29">
        <v>44</v>
      </c>
      <c r="H167" s="22">
        <v>44</v>
      </c>
      <c r="I167" s="29">
        <v>44</v>
      </c>
      <c r="J167" s="29"/>
      <c r="K167" s="29"/>
      <c r="L167" s="29"/>
      <c r="M167" s="34">
        <v>0</v>
      </c>
      <c r="N167" s="21" t="s">
        <v>279</v>
      </c>
      <c r="O167" s="28" t="s">
        <v>852</v>
      </c>
      <c r="P167" s="21" t="s">
        <v>803</v>
      </c>
      <c r="Q167" s="89" t="s">
        <v>900</v>
      </c>
    </row>
    <row r="168" s="4" customFormat="1" ht="54" customHeight="1" spans="1:17">
      <c r="A168" s="19">
        <v>22</v>
      </c>
      <c r="B168" s="28" t="s">
        <v>901</v>
      </c>
      <c r="C168" s="28" t="s">
        <v>902</v>
      </c>
      <c r="D168" s="23" t="s">
        <v>903</v>
      </c>
      <c r="E168" s="21" t="s">
        <v>134</v>
      </c>
      <c r="F168" s="23" t="s">
        <v>904</v>
      </c>
      <c r="G168" s="29">
        <v>79.5</v>
      </c>
      <c r="H168" s="29">
        <v>79.5</v>
      </c>
      <c r="I168" s="29">
        <v>24.45</v>
      </c>
      <c r="J168" s="29">
        <v>55.05</v>
      </c>
      <c r="K168" s="29"/>
      <c r="L168" s="29"/>
      <c r="M168" s="34">
        <v>0</v>
      </c>
      <c r="N168" s="21" t="s">
        <v>279</v>
      </c>
      <c r="O168" s="28" t="s">
        <v>894</v>
      </c>
      <c r="P168" s="21" t="s">
        <v>803</v>
      </c>
      <c r="Q168" s="40" t="s">
        <v>905</v>
      </c>
    </row>
    <row r="169" s="4" customFormat="1" ht="51" customHeight="1" spans="1:17">
      <c r="A169" s="19">
        <v>23</v>
      </c>
      <c r="B169" s="28" t="s">
        <v>906</v>
      </c>
      <c r="C169" s="28" t="s">
        <v>907</v>
      </c>
      <c r="D169" s="23" t="s">
        <v>908</v>
      </c>
      <c r="E169" s="21" t="s">
        <v>134</v>
      </c>
      <c r="F169" s="23" t="s">
        <v>904</v>
      </c>
      <c r="G169" s="29">
        <v>117.88</v>
      </c>
      <c r="H169" s="29">
        <v>117.88</v>
      </c>
      <c r="I169" s="29"/>
      <c r="J169" s="29">
        <v>75</v>
      </c>
      <c r="K169" s="29">
        <v>42.88</v>
      </c>
      <c r="L169" s="29"/>
      <c r="M169" s="19">
        <v>0</v>
      </c>
      <c r="N169" s="21" t="s">
        <v>279</v>
      </c>
      <c r="O169" s="28" t="s">
        <v>894</v>
      </c>
      <c r="P169" s="21" t="s">
        <v>803</v>
      </c>
      <c r="Q169" s="89" t="s">
        <v>909</v>
      </c>
    </row>
    <row r="170" s="4" customFormat="1" ht="63" customHeight="1" spans="1:17">
      <c r="A170" s="19">
        <v>24</v>
      </c>
      <c r="B170" s="28" t="s">
        <v>910</v>
      </c>
      <c r="C170" s="28" t="s">
        <v>911</v>
      </c>
      <c r="D170" s="28" t="s">
        <v>912</v>
      </c>
      <c r="E170" s="21" t="s">
        <v>134</v>
      </c>
      <c r="F170" s="28" t="s">
        <v>835</v>
      </c>
      <c r="G170" s="29">
        <v>190</v>
      </c>
      <c r="H170" s="29">
        <v>190</v>
      </c>
      <c r="I170" s="29"/>
      <c r="J170" s="29"/>
      <c r="K170" s="29">
        <v>190</v>
      </c>
      <c r="L170" s="29"/>
      <c r="M170" s="34">
        <v>0</v>
      </c>
      <c r="N170" s="21" t="s">
        <v>279</v>
      </c>
      <c r="O170" s="28" t="s">
        <v>894</v>
      </c>
      <c r="P170" s="21" t="s">
        <v>803</v>
      </c>
      <c r="Q170" s="89" t="s">
        <v>913</v>
      </c>
    </row>
    <row r="171" s="4" customFormat="1" ht="74" customHeight="1" spans="1:17">
      <c r="A171" s="19">
        <v>25</v>
      </c>
      <c r="B171" s="28" t="s">
        <v>914</v>
      </c>
      <c r="C171" s="28" t="s">
        <v>283</v>
      </c>
      <c r="D171" s="28" t="s">
        <v>915</v>
      </c>
      <c r="E171" s="21" t="s">
        <v>134</v>
      </c>
      <c r="F171" s="28" t="s">
        <v>916</v>
      </c>
      <c r="G171" s="29">
        <v>168.5</v>
      </c>
      <c r="H171" s="22">
        <v>168.5</v>
      </c>
      <c r="I171" s="29"/>
      <c r="J171" s="29"/>
      <c r="K171" s="29">
        <v>168.5</v>
      </c>
      <c r="L171" s="29"/>
      <c r="M171" s="34">
        <v>0</v>
      </c>
      <c r="N171" s="21" t="s">
        <v>279</v>
      </c>
      <c r="O171" s="28" t="s">
        <v>894</v>
      </c>
      <c r="P171" s="21" t="s">
        <v>803</v>
      </c>
      <c r="Q171" s="89" t="s">
        <v>917</v>
      </c>
    </row>
    <row r="172" s="4" customFormat="1" ht="76" customHeight="1" spans="1:17">
      <c r="A172" s="19">
        <v>26</v>
      </c>
      <c r="B172" s="28" t="s">
        <v>918</v>
      </c>
      <c r="C172" s="28" t="s">
        <v>919</v>
      </c>
      <c r="D172" s="28" t="s">
        <v>920</v>
      </c>
      <c r="E172" s="21" t="s">
        <v>134</v>
      </c>
      <c r="F172" s="28" t="s">
        <v>921</v>
      </c>
      <c r="G172" s="29">
        <v>30</v>
      </c>
      <c r="H172" s="22">
        <v>30</v>
      </c>
      <c r="I172" s="29">
        <v>30</v>
      </c>
      <c r="J172" s="29"/>
      <c r="K172" s="29"/>
      <c r="L172" s="29"/>
      <c r="M172" s="34">
        <v>0</v>
      </c>
      <c r="N172" s="21" t="s">
        <v>279</v>
      </c>
      <c r="O172" s="28" t="s">
        <v>894</v>
      </c>
      <c r="P172" s="21" t="s">
        <v>803</v>
      </c>
      <c r="Q172" s="89" t="s">
        <v>922</v>
      </c>
    </row>
    <row r="173" s="4" customFormat="1" ht="73" customHeight="1" spans="1:17">
      <c r="A173" s="19">
        <v>27</v>
      </c>
      <c r="B173" s="28" t="s">
        <v>923</v>
      </c>
      <c r="C173" s="28" t="s">
        <v>924</v>
      </c>
      <c r="D173" s="28" t="s">
        <v>925</v>
      </c>
      <c r="E173" s="21" t="s">
        <v>134</v>
      </c>
      <c r="F173" s="28" t="s">
        <v>926</v>
      </c>
      <c r="G173" s="29">
        <v>42.5</v>
      </c>
      <c r="H173" s="22">
        <v>42.5</v>
      </c>
      <c r="I173" s="29">
        <v>42.5</v>
      </c>
      <c r="J173" s="29"/>
      <c r="K173" s="29"/>
      <c r="L173" s="29"/>
      <c r="M173" s="34">
        <v>0</v>
      </c>
      <c r="N173" s="21" t="s">
        <v>279</v>
      </c>
      <c r="O173" s="28" t="s">
        <v>927</v>
      </c>
      <c r="P173" s="21" t="s">
        <v>803</v>
      </c>
      <c r="Q173" s="89" t="s">
        <v>928</v>
      </c>
    </row>
    <row r="174" s="4" customFormat="1" ht="58" customHeight="1" spans="1:17">
      <c r="A174" s="19">
        <v>28</v>
      </c>
      <c r="B174" s="28" t="s">
        <v>929</v>
      </c>
      <c r="C174" s="28" t="s">
        <v>62</v>
      </c>
      <c r="D174" s="28" t="s">
        <v>930</v>
      </c>
      <c r="E174" s="21" t="s">
        <v>134</v>
      </c>
      <c r="F174" s="28" t="s">
        <v>931</v>
      </c>
      <c r="G174" s="29">
        <v>15.9</v>
      </c>
      <c r="H174" s="29">
        <v>15.9</v>
      </c>
      <c r="I174" s="29"/>
      <c r="J174" s="29"/>
      <c r="K174" s="29">
        <v>15.9</v>
      </c>
      <c r="L174" s="29"/>
      <c r="M174" s="34">
        <v>0</v>
      </c>
      <c r="N174" s="21" t="s">
        <v>279</v>
      </c>
      <c r="O174" s="28" t="s">
        <v>932</v>
      </c>
      <c r="P174" s="21" t="s">
        <v>803</v>
      </c>
      <c r="Q174" s="40" t="s">
        <v>933</v>
      </c>
    </row>
    <row r="175" s="4" customFormat="1" ht="67" customHeight="1" spans="1:17">
      <c r="A175" s="19">
        <v>29</v>
      </c>
      <c r="B175" s="28" t="s">
        <v>934</v>
      </c>
      <c r="C175" s="28" t="s">
        <v>306</v>
      </c>
      <c r="D175" s="28" t="s">
        <v>935</v>
      </c>
      <c r="E175" s="21" t="s">
        <v>134</v>
      </c>
      <c r="F175" s="28" t="s">
        <v>936</v>
      </c>
      <c r="G175" s="29">
        <v>104</v>
      </c>
      <c r="H175" s="22">
        <v>104</v>
      </c>
      <c r="I175" s="29"/>
      <c r="J175" s="29">
        <v>53.22</v>
      </c>
      <c r="K175" s="29">
        <v>50.78</v>
      </c>
      <c r="L175" s="29"/>
      <c r="M175" s="34">
        <v>0</v>
      </c>
      <c r="N175" s="21" t="s">
        <v>279</v>
      </c>
      <c r="O175" s="28" t="s">
        <v>937</v>
      </c>
      <c r="P175" s="21" t="s">
        <v>803</v>
      </c>
      <c r="Q175" s="40" t="s">
        <v>938</v>
      </c>
    </row>
    <row r="176" s="4" customFormat="1" ht="68" customHeight="1" spans="1:17">
      <c r="A176" s="19">
        <v>30</v>
      </c>
      <c r="B176" s="28" t="s">
        <v>939</v>
      </c>
      <c r="C176" s="28" t="s">
        <v>940</v>
      </c>
      <c r="D176" s="28" t="s">
        <v>941</v>
      </c>
      <c r="E176" s="21" t="s">
        <v>134</v>
      </c>
      <c r="F176" s="28" t="s">
        <v>942</v>
      </c>
      <c r="G176" s="29">
        <v>105.6</v>
      </c>
      <c r="H176" s="22">
        <v>105.6</v>
      </c>
      <c r="I176" s="29"/>
      <c r="J176" s="29">
        <v>79.55</v>
      </c>
      <c r="K176" s="29">
        <v>26.05</v>
      </c>
      <c r="L176" s="29"/>
      <c r="M176" s="34">
        <v>0</v>
      </c>
      <c r="N176" s="21" t="s">
        <v>279</v>
      </c>
      <c r="O176" s="28" t="s">
        <v>852</v>
      </c>
      <c r="P176" s="21" t="s">
        <v>803</v>
      </c>
      <c r="Q176" s="89" t="s">
        <v>943</v>
      </c>
    </row>
    <row r="177" s="4" customFormat="1" ht="75" customHeight="1" spans="1:17">
      <c r="A177" s="19">
        <v>31</v>
      </c>
      <c r="B177" s="28" t="s">
        <v>944</v>
      </c>
      <c r="C177" s="28" t="s">
        <v>459</v>
      </c>
      <c r="D177" s="28" t="s">
        <v>945</v>
      </c>
      <c r="E177" s="21" t="s">
        <v>134</v>
      </c>
      <c r="F177" s="28" t="s">
        <v>946</v>
      </c>
      <c r="G177" s="29">
        <v>49</v>
      </c>
      <c r="H177" s="22">
        <v>49</v>
      </c>
      <c r="I177" s="29">
        <v>49</v>
      </c>
      <c r="J177" s="29"/>
      <c r="K177" s="29"/>
      <c r="L177" s="29"/>
      <c r="M177" s="34">
        <v>0</v>
      </c>
      <c r="N177" s="21" t="s">
        <v>279</v>
      </c>
      <c r="O177" s="28" t="s">
        <v>947</v>
      </c>
      <c r="P177" s="21" t="s">
        <v>803</v>
      </c>
      <c r="Q177" s="89" t="s">
        <v>948</v>
      </c>
    </row>
    <row r="178" s="4" customFormat="1" ht="99" customHeight="1" spans="1:17">
      <c r="A178" s="19">
        <v>32</v>
      </c>
      <c r="B178" s="28" t="s">
        <v>949</v>
      </c>
      <c r="C178" s="28" t="s">
        <v>950</v>
      </c>
      <c r="D178" s="28" t="s">
        <v>951</v>
      </c>
      <c r="E178" s="21" t="s">
        <v>134</v>
      </c>
      <c r="F178" s="28" t="s">
        <v>952</v>
      </c>
      <c r="G178" s="29">
        <v>23</v>
      </c>
      <c r="H178" s="22">
        <v>23</v>
      </c>
      <c r="I178" s="29"/>
      <c r="J178" s="29"/>
      <c r="K178" s="29">
        <v>23</v>
      </c>
      <c r="L178" s="29"/>
      <c r="M178" s="34">
        <v>0</v>
      </c>
      <c r="N178" s="21" t="s">
        <v>279</v>
      </c>
      <c r="O178" s="28" t="s">
        <v>927</v>
      </c>
      <c r="P178" s="21" t="s">
        <v>803</v>
      </c>
      <c r="Q178" s="40" t="s">
        <v>953</v>
      </c>
    </row>
    <row r="179" s="4" customFormat="1" ht="64" customHeight="1" spans="1:17">
      <c r="A179" s="19">
        <v>33</v>
      </c>
      <c r="B179" s="28" t="s">
        <v>954</v>
      </c>
      <c r="C179" s="28" t="s">
        <v>404</v>
      </c>
      <c r="D179" s="28" t="s">
        <v>955</v>
      </c>
      <c r="E179" s="21" t="s">
        <v>134</v>
      </c>
      <c r="F179" s="28" t="s">
        <v>406</v>
      </c>
      <c r="G179" s="29">
        <v>182.5</v>
      </c>
      <c r="H179" s="22">
        <v>182.5</v>
      </c>
      <c r="I179" s="29">
        <v>182.5</v>
      </c>
      <c r="J179" s="29"/>
      <c r="K179" s="29"/>
      <c r="L179" s="29"/>
      <c r="M179" s="34">
        <v>0</v>
      </c>
      <c r="N179" s="21" t="s">
        <v>279</v>
      </c>
      <c r="O179" s="28" t="s">
        <v>303</v>
      </c>
      <c r="P179" s="21" t="s">
        <v>803</v>
      </c>
      <c r="Q179" s="89" t="s">
        <v>956</v>
      </c>
    </row>
    <row r="180" s="4" customFormat="1" ht="55" customHeight="1" spans="1:17">
      <c r="A180" s="19">
        <v>34</v>
      </c>
      <c r="B180" s="28" t="s">
        <v>957</v>
      </c>
      <c r="C180" s="28" t="s">
        <v>958</v>
      </c>
      <c r="D180" s="28" t="s">
        <v>959</v>
      </c>
      <c r="E180" s="21" t="s">
        <v>134</v>
      </c>
      <c r="F180" s="28" t="s">
        <v>835</v>
      </c>
      <c r="G180" s="29">
        <v>78</v>
      </c>
      <c r="H180" s="22">
        <v>78</v>
      </c>
      <c r="I180" s="29"/>
      <c r="J180" s="29"/>
      <c r="K180" s="29">
        <v>78</v>
      </c>
      <c r="L180" s="29"/>
      <c r="M180" s="34">
        <v>0</v>
      </c>
      <c r="N180" s="21" t="s">
        <v>279</v>
      </c>
      <c r="O180" s="28" t="s">
        <v>852</v>
      </c>
      <c r="P180" s="21" t="s">
        <v>803</v>
      </c>
      <c r="Q180" s="89" t="s">
        <v>960</v>
      </c>
    </row>
    <row r="181" s="4" customFormat="1" ht="63" customHeight="1" spans="1:17">
      <c r="A181" s="19">
        <v>35</v>
      </c>
      <c r="B181" s="28" t="s">
        <v>961</v>
      </c>
      <c r="C181" s="28" t="s">
        <v>962</v>
      </c>
      <c r="D181" s="28" t="s">
        <v>963</v>
      </c>
      <c r="E181" s="21" t="s">
        <v>134</v>
      </c>
      <c r="F181" s="28" t="s">
        <v>964</v>
      </c>
      <c r="G181" s="29">
        <v>90</v>
      </c>
      <c r="H181" s="22">
        <v>90</v>
      </c>
      <c r="I181" s="29"/>
      <c r="J181" s="29"/>
      <c r="K181" s="29">
        <v>90</v>
      </c>
      <c r="L181" s="29"/>
      <c r="M181" s="34">
        <v>0</v>
      </c>
      <c r="N181" s="21" t="s">
        <v>279</v>
      </c>
      <c r="O181" s="28" t="s">
        <v>303</v>
      </c>
      <c r="P181" s="21" t="s">
        <v>803</v>
      </c>
      <c r="Q181" s="40" t="s">
        <v>965</v>
      </c>
    </row>
    <row r="182" s="4" customFormat="1" ht="60" customHeight="1" spans="1:17">
      <c r="A182" s="19">
        <v>36</v>
      </c>
      <c r="B182" s="28" t="s">
        <v>966</v>
      </c>
      <c r="C182" s="28" t="s">
        <v>330</v>
      </c>
      <c r="D182" s="28" t="s">
        <v>967</v>
      </c>
      <c r="E182" s="21" t="s">
        <v>134</v>
      </c>
      <c r="F182" s="28" t="s">
        <v>968</v>
      </c>
      <c r="G182" s="29">
        <v>48.5</v>
      </c>
      <c r="H182" s="22">
        <v>48.5</v>
      </c>
      <c r="I182" s="29">
        <v>48.5</v>
      </c>
      <c r="J182" s="29"/>
      <c r="K182" s="29"/>
      <c r="L182" s="29"/>
      <c r="M182" s="34">
        <v>0</v>
      </c>
      <c r="N182" s="21" t="s">
        <v>279</v>
      </c>
      <c r="O182" s="28" t="s">
        <v>303</v>
      </c>
      <c r="P182" s="21" t="s">
        <v>803</v>
      </c>
      <c r="Q182" s="89" t="s">
        <v>969</v>
      </c>
    </row>
    <row r="183" s="4" customFormat="1" ht="76" customHeight="1" spans="1:17">
      <c r="A183" s="19">
        <v>37</v>
      </c>
      <c r="B183" s="28" t="s">
        <v>970</v>
      </c>
      <c r="C183" s="28" t="s">
        <v>971</v>
      </c>
      <c r="D183" s="28" t="s">
        <v>972</v>
      </c>
      <c r="E183" s="21" t="s">
        <v>134</v>
      </c>
      <c r="F183" s="28" t="s">
        <v>973</v>
      </c>
      <c r="G183" s="29">
        <v>91</v>
      </c>
      <c r="H183" s="22">
        <v>91</v>
      </c>
      <c r="I183" s="29"/>
      <c r="J183" s="29">
        <v>91</v>
      </c>
      <c r="K183" s="29"/>
      <c r="L183" s="29"/>
      <c r="M183" s="34">
        <v>0</v>
      </c>
      <c r="N183" s="21" t="s">
        <v>279</v>
      </c>
      <c r="O183" s="28" t="s">
        <v>303</v>
      </c>
      <c r="P183" s="21" t="s">
        <v>803</v>
      </c>
      <c r="Q183" s="89" t="s">
        <v>974</v>
      </c>
    </row>
    <row r="184" s="4" customFormat="1" ht="76" customHeight="1" spans="1:17">
      <c r="A184" s="19">
        <v>38</v>
      </c>
      <c r="B184" s="28" t="s">
        <v>975</v>
      </c>
      <c r="C184" s="28" t="s">
        <v>976</v>
      </c>
      <c r="D184" s="28" t="s">
        <v>977</v>
      </c>
      <c r="E184" s="21" t="s">
        <v>134</v>
      </c>
      <c r="F184" s="28" t="s">
        <v>978</v>
      </c>
      <c r="G184" s="29">
        <v>45</v>
      </c>
      <c r="H184" s="22">
        <v>45</v>
      </c>
      <c r="I184" s="29">
        <v>45</v>
      </c>
      <c r="J184" s="29"/>
      <c r="K184" s="29"/>
      <c r="L184" s="29"/>
      <c r="M184" s="34">
        <v>0</v>
      </c>
      <c r="N184" s="21" t="s">
        <v>279</v>
      </c>
      <c r="O184" s="28" t="s">
        <v>303</v>
      </c>
      <c r="P184" s="21" t="s">
        <v>803</v>
      </c>
      <c r="Q184" s="89" t="s">
        <v>979</v>
      </c>
    </row>
    <row r="185" s="4" customFormat="1" ht="59" customHeight="1" spans="1:17">
      <c r="A185" s="19">
        <v>39</v>
      </c>
      <c r="B185" s="28" t="s">
        <v>980</v>
      </c>
      <c r="C185" s="28" t="s">
        <v>981</v>
      </c>
      <c r="D185" s="28" t="s">
        <v>982</v>
      </c>
      <c r="E185" s="21" t="s">
        <v>134</v>
      </c>
      <c r="F185" s="28" t="s">
        <v>835</v>
      </c>
      <c r="G185" s="29">
        <v>45</v>
      </c>
      <c r="H185" s="22">
        <v>45</v>
      </c>
      <c r="I185" s="29"/>
      <c r="J185" s="29"/>
      <c r="K185" s="29">
        <v>45</v>
      </c>
      <c r="L185" s="29"/>
      <c r="M185" s="34">
        <v>0</v>
      </c>
      <c r="N185" s="21" t="s">
        <v>279</v>
      </c>
      <c r="O185" s="28" t="s">
        <v>983</v>
      </c>
      <c r="P185" s="21" t="s">
        <v>803</v>
      </c>
      <c r="Q185" s="89" t="s">
        <v>984</v>
      </c>
    </row>
    <row r="186" s="4" customFormat="1" ht="69" customHeight="1" spans="1:17">
      <c r="A186" s="19">
        <v>40</v>
      </c>
      <c r="B186" s="28" t="s">
        <v>985</v>
      </c>
      <c r="C186" s="28" t="s">
        <v>986</v>
      </c>
      <c r="D186" s="28" t="s">
        <v>987</v>
      </c>
      <c r="E186" s="21" t="s">
        <v>134</v>
      </c>
      <c r="F186" s="28" t="s">
        <v>988</v>
      </c>
      <c r="G186" s="29">
        <v>4</v>
      </c>
      <c r="H186" s="22">
        <v>4</v>
      </c>
      <c r="I186" s="29">
        <v>4</v>
      </c>
      <c r="J186" s="29"/>
      <c r="K186" s="29"/>
      <c r="L186" s="29"/>
      <c r="M186" s="34">
        <v>0</v>
      </c>
      <c r="N186" s="21" t="s">
        <v>279</v>
      </c>
      <c r="O186" s="28" t="s">
        <v>989</v>
      </c>
      <c r="P186" s="21" t="s">
        <v>803</v>
      </c>
      <c r="Q186" s="89" t="s">
        <v>990</v>
      </c>
    </row>
    <row r="187" s="4" customFormat="1" ht="57" customHeight="1" spans="1:17">
      <c r="A187" s="19">
        <v>41</v>
      </c>
      <c r="B187" s="28" t="s">
        <v>991</v>
      </c>
      <c r="C187" s="28" t="s">
        <v>199</v>
      </c>
      <c r="D187" s="28" t="s">
        <v>992</v>
      </c>
      <c r="E187" s="21" t="s">
        <v>134</v>
      </c>
      <c r="F187" s="28" t="s">
        <v>993</v>
      </c>
      <c r="G187" s="29">
        <v>30</v>
      </c>
      <c r="H187" s="22">
        <v>30</v>
      </c>
      <c r="I187" s="29"/>
      <c r="J187" s="29">
        <v>30</v>
      </c>
      <c r="K187" s="29"/>
      <c r="L187" s="29"/>
      <c r="M187" s="34">
        <v>0</v>
      </c>
      <c r="N187" s="21" t="s">
        <v>279</v>
      </c>
      <c r="O187" s="28" t="s">
        <v>994</v>
      </c>
      <c r="P187" s="21" t="s">
        <v>803</v>
      </c>
      <c r="Q187" s="89" t="s">
        <v>995</v>
      </c>
    </row>
    <row r="188" s="4" customFormat="1" ht="57" customHeight="1" spans="1:17">
      <c r="A188" s="19">
        <v>42</v>
      </c>
      <c r="B188" s="20" t="s">
        <v>996</v>
      </c>
      <c r="C188" s="28" t="s">
        <v>997</v>
      </c>
      <c r="D188" s="28" t="s">
        <v>998</v>
      </c>
      <c r="E188" s="21" t="s">
        <v>134</v>
      </c>
      <c r="F188" s="28" t="s">
        <v>999</v>
      </c>
      <c r="G188" s="22">
        <v>194.8</v>
      </c>
      <c r="H188" s="22">
        <v>194.8</v>
      </c>
      <c r="I188" s="29"/>
      <c r="J188" s="29"/>
      <c r="K188" s="22">
        <v>194.8</v>
      </c>
      <c r="L188" s="29"/>
      <c r="M188" s="34">
        <v>0</v>
      </c>
      <c r="N188" s="21" t="s">
        <v>279</v>
      </c>
      <c r="O188" s="28" t="s">
        <v>894</v>
      </c>
      <c r="P188" s="21" t="s">
        <v>803</v>
      </c>
      <c r="Q188" s="40" t="s">
        <v>1000</v>
      </c>
    </row>
    <row r="189" s="4" customFormat="1" ht="60" customHeight="1" spans="1:17">
      <c r="A189" s="19">
        <v>43</v>
      </c>
      <c r="B189" s="28" t="s">
        <v>1001</v>
      </c>
      <c r="C189" s="28" t="s">
        <v>997</v>
      </c>
      <c r="D189" s="28" t="s">
        <v>1002</v>
      </c>
      <c r="E189" s="21" t="s">
        <v>134</v>
      </c>
      <c r="F189" s="28" t="s">
        <v>1003</v>
      </c>
      <c r="G189" s="29">
        <v>19.5</v>
      </c>
      <c r="H189" s="29">
        <v>19.5</v>
      </c>
      <c r="I189" s="29"/>
      <c r="J189" s="29"/>
      <c r="K189" s="29">
        <v>19.5</v>
      </c>
      <c r="L189" s="29"/>
      <c r="M189" s="34">
        <v>0</v>
      </c>
      <c r="N189" s="21" t="s">
        <v>279</v>
      </c>
      <c r="O189" s="28" t="s">
        <v>1004</v>
      </c>
      <c r="P189" s="21" t="s">
        <v>803</v>
      </c>
      <c r="Q189" s="40" t="s">
        <v>1005</v>
      </c>
    </row>
    <row r="190" s="4" customFormat="1" ht="73" customHeight="1" spans="1:17">
      <c r="A190" s="19">
        <v>44</v>
      </c>
      <c r="B190" s="20" t="s">
        <v>1006</v>
      </c>
      <c r="C190" s="28" t="s">
        <v>1007</v>
      </c>
      <c r="D190" s="28" t="s">
        <v>1008</v>
      </c>
      <c r="E190" s="21" t="s">
        <v>134</v>
      </c>
      <c r="F190" s="28" t="s">
        <v>1009</v>
      </c>
      <c r="G190" s="29">
        <v>60</v>
      </c>
      <c r="H190" s="22">
        <v>60</v>
      </c>
      <c r="I190" s="29"/>
      <c r="J190" s="29">
        <v>60</v>
      </c>
      <c r="K190" s="29"/>
      <c r="L190" s="29"/>
      <c r="M190" s="34">
        <v>0</v>
      </c>
      <c r="N190" s="21" t="s">
        <v>279</v>
      </c>
      <c r="O190" s="28" t="s">
        <v>303</v>
      </c>
      <c r="P190" s="21" t="s">
        <v>803</v>
      </c>
      <c r="Q190" s="89" t="s">
        <v>1010</v>
      </c>
    </row>
    <row r="191" s="4" customFormat="1" ht="73" customHeight="1" spans="1:17">
      <c r="A191" s="19">
        <v>45</v>
      </c>
      <c r="B191" s="23" t="s">
        <v>1011</v>
      </c>
      <c r="C191" s="23" t="s">
        <v>1012</v>
      </c>
      <c r="D191" s="23" t="s">
        <v>1013</v>
      </c>
      <c r="E191" s="21" t="s">
        <v>134</v>
      </c>
      <c r="F191" s="28" t="s">
        <v>835</v>
      </c>
      <c r="G191" s="25">
        <v>194.4</v>
      </c>
      <c r="H191" s="25">
        <v>194.4</v>
      </c>
      <c r="I191" s="29"/>
      <c r="J191" s="29"/>
      <c r="K191" s="25">
        <v>194.4</v>
      </c>
      <c r="L191" s="29"/>
      <c r="M191" s="34">
        <v>0</v>
      </c>
      <c r="N191" s="21" t="s">
        <v>279</v>
      </c>
      <c r="O191" s="28" t="s">
        <v>303</v>
      </c>
      <c r="P191" s="21" t="s">
        <v>803</v>
      </c>
      <c r="Q191" s="90" t="s">
        <v>1014</v>
      </c>
    </row>
    <row r="192" s="4" customFormat="1" ht="57" customHeight="1" spans="1:17">
      <c r="A192" s="19">
        <v>46</v>
      </c>
      <c r="B192" s="28" t="s">
        <v>1015</v>
      </c>
      <c r="C192" s="23" t="s">
        <v>1016</v>
      </c>
      <c r="D192" s="23" t="s">
        <v>1017</v>
      </c>
      <c r="E192" s="21" t="s">
        <v>134</v>
      </c>
      <c r="F192" s="28" t="s">
        <v>835</v>
      </c>
      <c r="G192" s="25">
        <v>149.3</v>
      </c>
      <c r="H192" s="25">
        <v>149.3</v>
      </c>
      <c r="I192" s="29"/>
      <c r="J192" s="29"/>
      <c r="K192" s="25">
        <v>149.3</v>
      </c>
      <c r="L192" s="29"/>
      <c r="M192" s="34">
        <v>0</v>
      </c>
      <c r="N192" s="21" t="s">
        <v>279</v>
      </c>
      <c r="O192" s="28" t="s">
        <v>303</v>
      </c>
      <c r="P192" s="21" t="s">
        <v>803</v>
      </c>
      <c r="Q192" s="44" t="s">
        <v>1018</v>
      </c>
    </row>
    <row r="193" s="4" customFormat="1" ht="78" customHeight="1" spans="1:17">
      <c r="A193" s="19">
        <v>47</v>
      </c>
      <c r="B193" s="23" t="s">
        <v>1019</v>
      </c>
      <c r="C193" s="23" t="s">
        <v>300</v>
      </c>
      <c r="D193" s="23" t="s">
        <v>1020</v>
      </c>
      <c r="E193" s="21" t="s">
        <v>134</v>
      </c>
      <c r="F193" s="28" t="s">
        <v>1021</v>
      </c>
      <c r="G193" s="25">
        <v>49.5</v>
      </c>
      <c r="H193" s="25">
        <v>49.5</v>
      </c>
      <c r="I193" s="29"/>
      <c r="J193" s="29"/>
      <c r="K193" s="25">
        <v>49.5</v>
      </c>
      <c r="L193" s="29"/>
      <c r="M193" s="34">
        <v>0</v>
      </c>
      <c r="N193" s="21" t="s">
        <v>279</v>
      </c>
      <c r="O193" s="28" t="s">
        <v>1022</v>
      </c>
      <c r="P193" s="21" t="s">
        <v>803</v>
      </c>
      <c r="Q193" s="44" t="s">
        <v>1023</v>
      </c>
    </row>
    <row r="194" s="4" customFormat="1" ht="55" customHeight="1" spans="1:17">
      <c r="A194" s="19">
        <v>48</v>
      </c>
      <c r="B194" s="23" t="s">
        <v>1024</v>
      </c>
      <c r="C194" s="23" t="s">
        <v>256</v>
      </c>
      <c r="D194" s="23" t="s">
        <v>1025</v>
      </c>
      <c r="E194" s="21" t="s">
        <v>134</v>
      </c>
      <c r="F194" s="28" t="s">
        <v>835</v>
      </c>
      <c r="G194" s="29">
        <v>22</v>
      </c>
      <c r="H194" s="29">
        <v>22</v>
      </c>
      <c r="I194" s="29"/>
      <c r="J194" s="29"/>
      <c r="K194" s="29">
        <v>22</v>
      </c>
      <c r="L194" s="29"/>
      <c r="M194" s="34">
        <v>0</v>
      </c>
      <c r="N194" s="21" t="s">
        <v>279</v>
      </c>
      <c r="O194" s="28" t="s">
        <v>303</v>
      </c>
      <c r="P194" s="21" t="s">
        <v>803</v>
      </c>
      <c r="Q194" s="89" t="s">
        <v>1026</v>
      </c>
    </row>
    <row r="195" s="4" customFormat="1" ht="57" customHeight="1" spans="1:17">
      <c r="A195" s="19">
        <v>49</v>
      </c>
      <c r="B195" s="23" t="s">
        <v>1027</v>
      </c>
      <c r="C195" s="23" t="s">
        <v>1028</v>
      </c>
      <c r="D195" s="23" t="s">
        <v>1029</v>
      </c>
      <c r="E195" s="21" t="s">
        <v>134</v>
      </c>
      <c r="F195" s="28" t="s">
        <v>835</v>
      </c>
      <c r="G195" s="29">
        <v>125.5</v>
      </c>
      <c r="H195" s="29">
        <v>125.5</v>
      </c>
      <c r="I195" s="25"/>
      <c r="J195" s="25"/>
      <c r="K195" s="29">
        <v>125.5</v>
      </c>
      <c r="L195" s="25"/>
      <c r="M195" s="43">
        <v>0</v>
      </c>
      <c r="N195" s="21" t="s">
        <v>279</v>
      </c>
      <c r="O195" s="28" t="s">
        <v>303</v>
      </c>
      <c r="P195" s="21" t="s">
        <v>803</v>
      </c>
      <c r="Q195" s="91" t="s">
        <v>1030</v>
      </c>
    </row>
    <row r="196" s="4" customFormat="1" ht="55" customHeight="1" spans="1:17">
      <c r="A196" s="19">
        <v>50</v>
      </c>
      <c r="B196" s="28" t="s">
        <v>1031</v>
      </c>
      <c r="C196" s="23" t="s">
        <v>1032</v>
      </c>
      <c r="D196" s="23" t="s">
        <v>1033</v>
      </c>
      <c r="E196" s="21" t="s">
        <v>134</v>
      </c>
      <c r="F196" s="28" t="s">
        <v>835</v>
      </c>
      <c r="G196" s="29">
        <v>120</v>
      </c>
      <c r="H196" s="29">
        <v>120</v>
      </c>
      <c r="I196" s="25"/>
      <c r="J196" s="25"/>
      <c r="K196" s="29">
        <v>120</v>
      </c>
      <c r="L196" s="25"/>
      <c r="M196" s="43">
        <v>0</v>
      </c>
      <c r="N196" s="21" t="s">
        <v>279</v>
      </c>
      <c r="O196" s="28" t="s">
        <v>303</v>
      </c>
      <c r="P196" s="21" t="s">
        <v>803</v>
      </c>
      <c r="Q196" s="44" t="s">
        <v>1034</v>
      </c>
    </row>
    <row r="197" s="4" customFormat="1" ht="54" customHeight="1" spans="1:17">
      <c r="A197" s="19">
        <v>51</v>
      </c>
      <c r="B197" s="23" t="s">
        <v>1035</v>
      </c>
      <c r="C197" s="23" t="s">
        <v>1036</v>
      </c>
      <c r="D197" s="23" t="s">
        <v>1037</v>
      </c>
      <c r="E197" s="21" t="s">
        <v>134</v>
      </c>
      <c r="F197" s="28" t="s">
        <v>835</v>
      </c>
      <c r="G197" s="29">
        <v>121</v>
      </c>
      <c r="H197" s="29">
        <v>121</v>
      </c>
      <c r="I197" s="25"/>
      <c r="J197" s="25"/>
      <c r="K197" s="29">
        <v>121</v>
      </c>
      <c r="L197" s="25"/>
      <c r="M197" s="43">
        <v>0</v>
      </c>
      <c r="N197" s="21" t="s">
        <v>279</v>
      </c>
      <c r="O197" s="28" t="s">
        <v>303</v>
      </c>
      <c r="P197" s="21" t="s">
        <v>803</v>
      </c>
      <c r="Q197" s="91" t="s">
        <v>1038</v>
      </c>
    </row>
    <row r="198" s="4" customFormat="1" ht="94" customHeight="1" spans="1:17">
      <c r="A198" s="19">
        <v>52</v>
      </c>
      <c r="B198" s="28" t="s">
        <v>1039</v>
      </c>
      <c r="C198" s="20" t="s">
        <v>1040</v>
      </c>
      <c r="D198" s="23" t="s">
        <v>1041</v>
      </c>
      <c r="E198" s="21" t="s">
        <v>448</v>
      </c>
      <c r="F198" s="23" t="s">
        <v>1042</v>
      </c>
      <c r="G198" s="29">
        <v>49.61</v>
      </c>
      <c r="H198" s="22">
        <v>49.61</v>
      </c>
      <c r="I198" s="29"/>
      <c r="J198" s="29"/>
      <c r="K198" s="29">
        <v>49.61</v>
      </c>
      <c r="L198" s="29"/>
      <c r="M198" s="34">
        <v>0</v>
      </c>
      <c r="N198" s="19" t="s">
        <v>450</v>
      </c>
      <c r="O198" s="23" t="s">
        <v>1043</v>
      </c>
      <c r="P198" s="19" t="s">
        <v>803</v>
      </c>
      <c r="Q198" s="89" t="s">
        <v>1044</v>
      </c>
    </row>
    <row r="199" s="4" customFormat="1" ht="94" customHeight="1" spans="1:17">
      <c r="A199" s="19">
        <v>53</v>
      </c>
      <c r="B199" s="28" t="s">
        <v>1045</v>
      </c>
      <c r="C199" s="20" t="s">
        <v>838</v>
      </c>
      <c r="D199" s="23" t="s">
        <v>1046</v>
      </c>
      <c r="E199" s="21" t="s">
        <v>448</v>
      </c>
      <c r="F199" s="23" t="s">
        <v>1047</v>
      </c>
      <c r="G199" s="29">
        <v>65.91</v>
      </c>
      <c r="H199" s="22">
        <v>65.91</v>
      </c>
      <c r="I199" s="29"/>
      <c r="J199" s="29"/>
      <c r="K199" s="29">
        <v>65.91</v>
      </c>
      <c r="L199" s="29"/>
      <c r="M199" s="34">
        <v>0</v>
      </c>
      <c r="N199" s="19" t="s">
        <v>450</v>
      </c>
      <c r="O199" s="23" t="s">
        <v>1043</v>
      </c>
      <c r="P199" s="19" t="s">
        <v>803</v>
      </c>
      <c r="Q199" s="89" t="s">
        <v>1048</v>
      </c>
    </row>
    <row r="200" s="4" customFormat="1" ht="94" customHeight="1" spans="1:17">
      <c r="A200" s="19">
        <v>54</v>
      </c>
      <c r="B200" s="28" t="s">
        <v>1049</v>
      </c>
      <c r="C200" s="20" t="s">
        <v>1050</v>
      </c>
      <c r="D200" s="23" t="s">
        <v>1051</v>
      </c>
      <c r="E200" s="21" t="s">
        <v>448</v>
      </c>
      <c r="F200" s="23" t="s">
        <v>1052</v>
      </c>
      <c r="G200" s="29">
        <v>49.96</v>
      </c>
      <c r="H200" s="22">
        <v>49.96</v>
      </c>
      <c r="I200" s="29"/>
      <c r="J200" s="29"/>
      <c r="K200" s="29">
        <v>49.96</v>
      </c>
      <c r="L200" s="29"/>
      <c r="M200" s="34">
        <v>0</v>
      </c>
      <c r="N200" s="19" t="s">
        <v>450</v>
      </c>
      <c r="O200" s="23" t="s">
        <v>1043</v>
      </c>
      <c r="P200" s="19" t="s">
        <v>803</v>
      </c>
      <c r="Q200" s="89" t="s">
        <v>1053</v>
      </c>
    </row>
    <row r="201" s="4" customFormat="1" ht="94" customHeight="1" spans="1:17">
      <c r="A201" s="19">
        <v>55</v>
      </c>
      <c r="B201" s="28" t="s">
        <v>1054</v>
      </c>
      <c r="C201" s="20" t="s">
        <v>289</v>
      </c>
      <c r="D201" s="23" t="s">
        <v>1055</v>
      </c>
      <c r="E201" s="21" t="s">
        <v>448</v>
      </c>
      <c r="F201" s="23" t="s">
        <v>1056</v>
      </c>
      <c r="G201" s="29">
        <v>97.26</v>
      </c>
      <c r="H201" s="22">
        <v>97.26</v>
      </c>
      <c r="I201" s="29"/>
      <c r="J201" s="29"/>
      <c r="K201" s="29">
        <v>97.26</v>
      </c>
      <c r="L201" s="29"/>
      <c r="M201" s="34">
        <v>0</v>
      </c>
      <c r="N201" s="19" t="s">
        <v>450</v>
      </c>
      <c r="O201" s="23" t="s">
        <v>1043</v>
      </c>
      <c r="P201" s="19" t="s">
        <v>803</v>
      </c>
      <c r="Q201" s="89" t="s">
        <v>1057</v>
      </c>
    </row>
    <row r="202" s="4" customFormat="1" ht="105" customHeight="1" spans="1:17">
      <c r="A202" s="19">
        <v>56</v>
      </c>
      <c r="B202" s="28" t="s">
        <v>1058</v>
      </c>
      <c r="C202" s="20" t="s">
        <v>289</v>
      </c>
      <c r="D202" s="23" t="s">
        <v>1059</v>
      </c>
      <c r="E202" s="21" t="s">
        <v>448</v>
      </c>
      <c r="F202" s="23" t="s">
        <v>1060</v>
      </c>
      <c r="G202" s="29">
        <v>45</v>
      </c>
      <c r="H202" s="22">
        <v>45</v>
      </c>
      <c r="I202" s="29"/>
      <c r="J202" s="29"/>
      <c r="K202" s="29">
        <v>45</v>
      </c>
      <c r="L202" s="29"/>
      <c r="M202" s="34">
        <v>0</v>
      </c>
      <c r="N202" s="19" t="s">
        <v>450</v>
      </c>
      <c r="O202" s="23" t="s">
        <v>1043</v>
      </c>
      <c r="P202" s="19" t="s">
        <v>803</v>
      </c>
      <c r="Q202" s="89" t="s">
        <v>1061</v>
      </c>
    </row>
    <row r="203" s="4" customFormat="1" ht="105" customHeight="1" spans="1:17">
      <c r="A203" s="19">
        <v>57</v>
      </c>
      <c r="B203" s="28" t="s">
        <v>1062</v>
      </c>
      <c r="C203" s="20" t="s">
        <v>1063</v>
      </c>
      <c r="D203" s="23" t="s">
        <v>1064</v>
      </c>
      <c r="E203" s="21" t="s">
        <v>448</v>
      </c>
      <c r="F203" s="23" t="s">
        <v>1052</v>
      </c>
      <c r="G203" s="29">
        <v>37.45</v>
      </c>
      <c r="H203" s="22">
        <v>37.45</v>
      </c>
      <c r="I203" s="29"/>
      <c r="J203" s="29"/>
      <c r="K203" s="29">
        <v>37.45</v>
      </c>
      <c r="L203" s="29"/>
      <c r="M203" s="34">
        <v>0</v>
      </c>
      <c r="N203" s="19" t="s">
        <v>450</v>
      </c>
      <c r="O203" s="23" t="s">
        <v>1043</v>
      </c>
      <c r="P203" s="19" t="s">
        <v>803</v>
      </c>
      <c r="Q203" s="89" t="s">
        <v>1065</v>
      </c>
    </row>
    <row r="204" s="4" customFormat="1" ht="105" customHeight="1" spans="1:17">
      <c r="A204" s="19">
        <v>58</v>
      </c>
      <c r="B204" s="28" t="s">
        <v>1066</v>
      </c>
      <c r="C204" s="20" t="s">
        <v>1067</v>
      </c>
      <c r="D204" s="23" t="s">
        <v>1068</v>
      </c>
      <c r="E204" s="21" t="s">
        <v>448</v>
      </c>
      <c r="F204" s="23" t="s">
        <v>1069</v>
      </c>
      <c r="G204" s="29">
        <v>48.89</v>
      </c>
      <c r="H204" s="22">
        <v>48.89</v>
      </c>
      <c r="I204" s="29"/>
      <c r="J204" s="29"/>
      <c r="K204" s="29">
        <v>48.89</v>
      </c>
      <c r="L204" s="29"/>
      <c r="M204" s="34">
        <v>0</v>
      </c>
      <c r="N204" s="19" t="s">
        <v>450</v>
      </c>
      <c r="O204" s="23" t="s">
        <v>1043</v>
      </c>
      <c r="P204" s="19" t="s">
        <v>803</v>
      </c>
      <c r="Q204" s="89" t="s">
        <v>1070</v>
      </c>
    </row>
    <row r="205" s="4" customFormat="1" ht="105" customHeight="1" spans="1:17">
      <c r="A205" s="19">
        <v>59</v>
      </c>
      <c r="B205" s="28" t="s">
        <v>1071</v>
      </c>
      <c r="C205" s="20" t="s">
        <v>421</v>
      </c>
      <c r="D205" s="23" t="s">
        <v>1072</v>
      </c>
      <c r="E205" s="21" t="s">
        <v>448</v>
      </c>
      <c r="F205" s="23" t="s">
        <v>1073</v>
      </c>
      <c r="G205" s="29">
        <v>34.37</v>
      </c>
      <c r="H205" s="22">
        <v>34.37</v>
      </c>
      <c r="I205" s="29"/>
      <c r="J205" s="29"/>
      <c r="K205" s="29">
        <v>34.37</v>
      </c>
      <c r="L205" s="29"/>
      <c r="M205" s="34">
        <v>0</v>
      </c>
      <c r="N205" s="19" t="s">
        <v>450</v>
      </c>
      <c r="O205" s="23" t="s">
        <v>1043</v>
      </c>
      <c r="P205" s="19" t="s">
        <v>803</v>
      </c>
      <c r="Q205" s="89" t="s">
        <v>1074</v>
      </c>
    </row>
    <row r="206" s="4" customFormat="1" ht="105" customHeight="1" spans="1:17">
      <c r="A206" s="19">
        <v>60</v>
      </c>
      <c r="B206" s="28" t="s">
        <v>1075</v>
      </c>
      <c r="C206" s="20" t="s">
        <v>1076</v>
      </c>
      <c r="D206" s="23" t="s">
        <v>1077</v>
      </c>
      <c r="E206" s="21" t="s">
        <v>448</v>
      </c>
      <c r="F206" s="23" t="s">
        <v>1078</v>
      </c>
      <c r="G206" s="29">
        <v>21.35</v>
      </c>
      <c r="H206" s="22">
        <v>21.35</v>
      </c>
      <c r="I206" s="29"/>
      <c r="J206" s="29"/>
      <c r="K206" s="29">
        <v>21.35</v>
      </c>
      <c r="L206" s="29"/>
      <c r="M206" s="34">
        <v>0</v>
      </c>
      <c r="N206" s="19" t="s">
        <v>450</v>
      </c>
      <c r="O206" s="23" t="s">
        <v>1043</v>
      </c>
      <c r="P206" s="19" t="s">
        <v>803</v>
      </c>
      <c r="Q206" s="89" t="s">
        <v>1079</v>
      </c>
    </row>
    <row r="207" s="4" customFormat="1" ht="105" customHeight="1" spans="1:17">
      <c r="A207" s="19">
        <v>61</v>
      </c>
      <c r="B207" s="28" t="s">
        <v>1080</v>
      </c>
      <c r="C207" s="20" t="s">
        <v>1081</v>
      </c>
      <c r="D207" s="23" t="s">
        <v>1082</v>
      </c>
      <c r="E207" s="21" t="s">
        <v>448</v>
      </c>
      <c r="F207" s="23" t="s">
        <v>1083</v>
      </c>
      <c r="G207" s="29">
        <v>48.12</v>
      </c>
      <c r="H207" s="22">
        <v>48.12</v>
      </c>
      <c r="I207" s="29"/>
      <c r="J207" s="29"/>
      <c r="K207" s="29">
        <v>48.12</v>
      </c>
      <c r="L207" s="29"/>
      <c r="M207" s="34">
        <v>0</v>
      </c>
      <c r="N207" s="19" t="s">
        <v>450</v>
      </c>
      <c r="O207" s="23" t="s">
        <v>1043</v>
      </c>
      <c r="P207" s="19" t="s">
        <v>803</v>
      </c>
      <c r="Q207" s="89" t="s">
        <v>1084</v>
      </c>
    </row>
    <row r="208" s="4" customFormat="1" ht="105" customHeight="1" spans="1:17">
      <c r="A208" s="19">
        <v>62</v>
      </c>
      <c r="B208" s="23" t="s">
        <v>1085</v>
      </c>
      <c r="C208" s="45" t="s">
        <v>199</v>
      </c>
      <c r="D208" s="23" t="s">
        <v>1086</v>
      </c>
      <c r="E208" s="21" t="s">
        <v>448</v>
      </c>
      <c r="F208" s="23" t="s">
        <v>1087</v>
      </c>
      <c r="G208" s="29">
        <v>49.91</v>
      </c>
      <c r="H208" s="22">
        <v>49.91</v>
      </c>
      <c r="I208" s="29">
        <v>49.91</v>
      </c>
      <c r="J208" s="29"/>
      <c r="K208" s="29"/>
      <c r="L208" s="29"/>
      <c r="M208" s="34">
        <v>0</v>
      </c>
      <c r="N208" s="19" t="s">
        <v>450</v>
      </c>
      <c r="O208" s="23" t="s">
        <v>1043</v>
      </c>
      <c r="P208" s="19" t="s">
        <v>803</v>
      </c>
      <c r="Q208" s="89" t="s">
        <v>1088</v>
      </c>
    </row>
    <row r="209" s="4" customFormat="1" ht="105" customHeight="1" spans="1:17">
      <c r="A209" s="19">
        <v>63</v>
      </c>
      <c r="B209" s="28" t="s">
        <v>1089</v>
      </c>
      <c r="C209" s="20" t="s">
        <v>194</v>
      </c>
      <c r="D209" s="23" t="s">
        <v>1090</v>
      </c>
      <c r="E209" s="21" t="s">
        <v>448</v>
      </c>
      <c r="F209" s="23" t="s">
        <v>1073</v>
      </c>
      <c r="G209" s="29">
        <v>48.27</v>
      </c>
      <c r="H209" s="22">
        <v>48.27</v>
      </c>
      <c r="I209" s="29">
        <v>28.61</v>
      </c>
      <c r="J209" s="29">
        <v>19.66</v>
      </c>
      <c r="K209" s="29"/>
      <c r="L209" s="29"/>
      <c r="M209" s="34">
        <v>0</v>
      </c>
      <c r="N209" s="19" t="s">
        <v>450</v>
      </c>
      <c r="O209" s="23" t="s">
        <v>1043</v>
      </c>
      <c r="P209" s="19" t="s">
        <v>803</v>
      </c>
      <c r="Q209" s="89" t="s">
        <v>1091</v>
      </c>
    </row>
    <row r="210" s="4" customFormat="1" ht="105" customHeight="1" spans="1:17">
      <c r="A210" s="19">
        <v>64</v>
      </c>
      <c r="B210" s="28" t="s">
        <v>1092</v>
      </c>
      <c r="C210" s="20" t="s">
        <v>584</v>
      </c>
      <c r="D210" s="23" t="s">
        <v>1093</v>
      </c>
      <c r="E210" s="21" t="s">
        <v>448</v>
      </c>
      <c r="F210" s="23" t="s">
        <v>1094</v>
      </c>
      <c r="G210" s="29">
        <v>47.77</v>
      </c>
      <c r="H210" s="22">
        <v>47.77</v>
      </c>
      <c r="I210" s="29"/>
      <c r="J210" s="22">
        <v>47.77</v>
      </c>
      <c r="K210" s="29"/>
      <c r="L210" s="29"/>
      <c r="M210" s="34">
        <v>0</v>
      </c>
      <c r="N210" s="19" t="s">
        <v>450</v>
      </c>
      <c r="O210" s="23" t="s">
        <v>1043</v>
      </c>
      <c r="P210" s="19" t="s">
        <v>803</v>
      </c>
      <c r="Q210" s="89" t="s">
        <v>1095</v>
      </c>
    </row>
    <row r="211" s="4" customFormat="1" ht="105" customHeight="1" spans="1:17">
      <c r="A211" s="19">
        <v>65</v>
      </c>
      <c r="B211" s="28" t="s">
        <v>1096</v>
      </c>
      <c r="C211" s="20" t="s">
        <v>1097</v>
      </c>
      <c r="D211" s="23" t="s">
        <v>1098</v>
      </c>
      <c r="E211" s="21" t="s">
        <v>448</v>
      </c>
      <c r="F211" s="23" t="s">
        <v>1099</v>
      </c>
      <c r="G211" s="29">
        <v>49.98</v>
      </c>
      <c r="H211" s="22">
        <v>49.98</v>
      </c>
      <c r="I211" s="29"/>
      <c r="J211" s="29">
        <v>49.82</v>
      </c>
      <c r="K211" s="29">
        <v>0.16</v>
      </c>
      <c r="L211" s="29"/>
      <c r="M211" s="34">
        <v>0</v>
      </c>
      <c r="N211" s="19" t="s">
        <v>450</v>
      </c>
      <c r="O211" s="23" t="s">
        <v>1043</v>
      </c>
      <c r="P211" s="19" t="s">
        <v>803</v>
      </c>
      <c r="Q211" s="89" t="s">
        <v>1100</v>
      </c>
    </row>
    <row r="212" s="4" customFormat="1" ht="105" customHeight="1" spans="1:17">
      <c r="A212" s="19">
        <v>66</v>
      </c>
      <c r="B212" s="28" t="s">
        <v>1101</v>
      </c>
      <c r="C212" s="20" t="s">
        <v>1097</v>
      </c>
      <c r="D212" s="23" t="s">
        <v>1102</v>
      </c>
      <c r="E212" s="21" t="s">
        <v>448</v>
      </c>
      <c r="F212" s="23" t="s">
        <v>1103</v>
      </c>
      <c r="G212" s="29">
        <v>64.32</v>
      </c>
      <c r="H212" s="22">
        <v>64.32</v>
      </c>
      <c r="I212" s="29"/>
      <c r="J212" s="29"/>
      <c r="K212" s="29">
        <v>64.32</v>
      </c>
      <c r="L212" s="29"/>
      <c r="M212" s="34">
        <v>0</v>
      </c>
      <c r="N212" s="19" t="s">
        <v>450</v>
      </c>
      <c r="O212" s="23" t="s">
        <v>1043</v>
      </c>
      <c r="P212" s="19" t="s">
        <v>803</v>
      </c>
      <c r="Q212" s="89" t="s">
        <v>1104</v>
      </c>
    </row>
    <row r="213" s="4" customFormat="1" ht="105" customHeight="1" spans="1:17">
      <c r="A213" s="19">
        <v>67</v>
      </c>
      <c r="B213" s="28" t="s">
        <v>1105</v>
      </c>
      <c r="C213" s="20" t="s">
        <v>1106</v>
      </c>
      <c r="D213" s="23" t="s">
        <v>1107</v>
      </c>
      <c r="E213" s="21" t="s">
        <v>448</v>
      </c>
      <c r="F213" s="23" t="s">
        <v>1108</v>
      </c>
      <c r="G213" s="29">
        <v>47.85</v>
      </c>
      <c r="H213" s="22">
        <v>47.85</v>
      </c>
      <c r="I213" s="29"/>
      <c r="J213" s="29"/>
      <c r="K213" s="29">
        <v>47.85</v>
      </c>
      <c r="L213" s="29"/>
      <c r="M213" s="34">
        <v>0</v>
      </c>
      <c r="N213" s="19" t="s">
        <v>450</v>
      </c>
      <c r="O213" s="23" t="s">
        <v>1043</v>
      </c>
      <c r="P213" s="19" t="s">
        <v>803</v>
      </c>
      <c r="Q213" s="89" t="s">
        <v>1109</v>
      </c>
    </row>
    <row r="214" s="4" customFormat="1" ht="105" customHeight="1" spans="1:17">
      <c r="A214" s="19">
        <v>68</v>
      </c>
      <c r="B214" s="28" t="s">
        <v>1110</v>
      </c>
      <c r="C214" s="20" t="s">
        <v>1111</v>
      </c>
      <c r="D214" s="23" t="s">
        <v>1112</v>
      </c>
      <c r="E214" s="21" t="s">
        <v>448</v>
      </c>
      <c r="F214" s="23" t="s">
        <v>1113</v>
      </c>
      <c r="G214" s="29">
        <v>73.58</v>
      </c>
      <c r="H214" s="22">
        <v>73.58</v>
      </c>
      <c r="I214" s="29"/>
      <c r="J214" s="29"/>
      <c r="K214" s="29">
        <v>73.58</v>
      </c>
      <c r="L214" s="29"/>
      <c r="M214" s="34">
        <v>0</v>
      </c>
      <c r="N214" s="19" t="s">
        <v>450</v>
      </c>
      <c r="O214" s="23" t="s">
        <v>1043</v>
      </c>
      <c r="P214" s="19" t="s">
        <v>803</v>
      </c>
      <c r="Q214" s="89" t="s">
        <v>1114</v>
      </c>
    </row>
    <row r="215" s="4" customFormat="1" ht="105" customHeight="1" spans="1:17">
      <c r="A215" s="19">
        <v>69</v>
      </c>
      <c r="B215" s="23" t="s">
        <v>1115</v>
      </c>
      <c r="C215" s="20" t="s">
        <v>1116</v>
      </c>
      <c r="D215" s="23" t="s">
        <v>1117</v>
      </c>
      <c r="E215" s="21" t="s">
        <v>448</v>
      </c>
      <c r="F215" s="23" t="s">
        <v>1118</v>
      </c>
      <c r="G215" s="29">
        <v>499</v>
      </c>
      <c r="H215" s="22">
        <v>499</v>
      </c>
      <c r="I215" s="29">
        <v>499</v>
      </c>
      <c r="J215" s="29"/>
      <c r="K215" s="29"/>
      <c r="L215" s="29"/>
      <c r="M215" s="34">
        <v>0</v>
      </c>
      <c r="N215" s="19" t="s">
        <v>450</v>
      </c>
      <c r="O215" s="23" t="s">
        <v>1043</v>
      </c>
      <c r="P215" s="19" t="s">
        <v>803</v>
      </c>
      <c r="Q215" s="89" t="s">
        <v>1119</v>
      </c>
    </row>
    <row r="216" s="4" customFormat="1" ht="105" customHeight="1" spans="1:17">
      <c r="A216" s="19">
        <v>70</v>
      </c>
      <c r="B216" s="28" t="s">
        <v>1120</v>
      </c>
      <c r="C216" s="20" t="s">
        <v>1121</v>
      </c>
      <c r="D216" s="19" t="s">
        <v>1122</v>
      </c>
      <c r="E216" s="21" t="s">
        <v>166</v>
      </c>
      <c r="F216" s="23" t="s">
        <v>1123</v>
      </c>
      <c r="G216" s="29">
        <v>58</v>
      </c>
      <c r="H216" s="22">
        <v>58</v>
      </c>
      <c r="I216" s="29"/>
      <c r="J216" s="29"/>
      <c r="K216" s="29">
        <v>58</v>
      </c>
      <c r="L216" s="29"/>
      <c r="M216" s="34">
        <v>0</v>
      </c>
      <c r="N216" s="19" t="s">
        <v>450</v>
      </c>
      <c r="O216" s="23" t="s">
        <v>1043</v>
      </c>
      <c r="P216" s="19" t="s">
        <v>803</v>
      </c>
      <c r="Q216" s="46" t="s">
        <v>1124</v>
      </c>
    </row>
    <row r="217" s="4" customFormat="1" ht="105" customHeight="1" spans="1:17">
      <c r="A217" s="19">
        <v>71</v>
      </c>
      <c r="B217" s="23" t="s">
        <v>1125</v>
      </c>
      <c r="C217" s="20" t="s">
        <v>1126</v>
      </c>
      <c r="D217" s="23" t="s">
        <v>1127</v>
      </c>
      <c r="E217" s="21" t="s">
        <v>448</v>
      </c>
      <c r="F217" s="23" t="s">
        <v>1128</v>
      </c>
      <c r="G217" s="29">
        <v>46.5</v>
      </c>
      <c r="H217" s="22">
        <v>46.5</v>
      </c>
      <c r="I217" s="29"/>
      <c r="J217" s="29"/>
      <c r="K217" s="29">
        <v>46.5</v>
      </c>
      <c r="L217" s="29"/>
      <c r="M217" s="34">
        <v>0</v>
      </c>
      <c r="N217" s="19" t="s">
        <v>450</v>
      </c>
      <c r="O217" s="23" t="s">
        <v>1043</v>
      </c>
      <c r="P217" s="19" t="s">
        <v>803</v>
      </c>
      <c r="Q217" s="89" t="s">
        <v>1129</v>
      </c>
    </row>
    <row r="218" s="4" customFormat="1" ht="84" customHeight="1" spans="1:17">
      <c r="A218" s="19">
        <v>72</v>
      </c>
      <c r="B218" s="28" t="s">
        <v>1130</v>
      </c>
      <c r="C218" s="20" t="s">
        <v>1126</v>
      </c>
      <c r="D218" s="23" t="s">
        <v>1131</v>
      </c>
      <c r="E218" s="21" t="s">
        <v>448</v>
      </c>
      <c r="F218" s="23" t="s">
        <v>1132</v>
      </c>
      <c r="G218" s="29">
        <v>48.4</v>
      </c>
      <c r="H218" s="22">
        <v>48.4</v>
      </c>
      <c r="I218" s="29"/>
      <c r="J218" s="29"/>
      <c r="K218" s="29">
        <v>48.4</v>
      </c>
      <c r="L218" s="29"/>
      <c r="M218" s="34">
        <v>0</v>
      </c>
      <c r="N218" s="19" t="s">
        <v>450</v>
      </c>
      <c r="O218" s="23" t="s">
        <v>1043</v>
      </c>
      <c r="P218" s="19" t="s">
        <v>803</v>
      </c>
      <c r="Q218" s="89" t="s">
        <v>1133</v>
      </c>
    </row>
    <row r="219" s="4" customFormat="1" ht="88" customHeight="1" spans="1:17">
      <c r="A219" s="19">
        <v>73</v>
      </c>
      <c r="B219" s="23" t="s">
        <v>1134</v>
      </c>
      <c r="C219" s="20" t="s">
        <v>1135</v>
      </c>
      <c r="D219" s="23" t="s">
        <v>1136</v>
      </c>
      <c r="E219" s="21" t="s">
        <v>448</v>
      </c>
      <c r="F219" s="23" t="s">
        <v>1137</v>
      </c>
      <c r="G219" s="29">
        <v>48.89</v>
      </c>
      <c r="H219" s="22">
        <v>48.89</v>
      </c>
      <c r="I219" s="29"/>
      <c r="J219" s="29"/>
      <c r="K219" s="29">
        <v>48.89</v>
      </c>
      <c r="L219" s="29"/>
      <c r="M219" s="34">
        <v>0</v>
      </c>
      <c r="N219" s="19" t="s">
        <v>450</v>
      </c>
      <c r="O219" s="23" t="s">
        <v>1043</v>
      </c>
      <c r="P219" s="19" t="s">
        <v>803</v>
      </c>
      <c r="Q219" s="89" t="s">
        <v>1138</v>
      </c>
    </row>
    <row r="220" s="4" customFormat="1" ht="88" customHeight="1" spans="1:17">
      <c r="A220" s="19">
        <v>74</v>
      </c>
      <c r="B220" s="23" t="s">
        <v>1139</v>
      </c>
      <c r="C220" s="20" t="s">
        <v>1140</v>
      </c>
      <c r="D220" s="23" t="s">
        <v>1141</v>
      </c>
      <c r="E220" s="21" t="s">
        <v>448</v>
      </c>
      <c r="F220" s="23" t="s">
        <v>1142</v>
      </c>
      <c r="G220" s="29">
        <v>48.78</v>
      </c>
      <c r="H220" s="22">
        <v>48.78</v>
      </c>
      <c r="I220" s="29"/>
      <c r="J220" s="29"/>
      <c r="K220" s="29">
        <v>48.78</v>
      </c>
      <c r="L220" s="29"/>
      <c r="M220" s="34">
        <v>0</v>
      </c>
      <c r="N220" s="19" t="s">
        <v>450</v>
      </c>
      <c r="O220" s="23" t="s">
        <v>1043</v>
      </c>
      <c r="P220" s="19" t="s">
        <v>803</v>
      </c>
      <c r="Q220" s="89" t="s">
        <v>1143</v>
      </c>
    </row>
    <row r="221" s="4" customFormat="1" ht="88" customHeight="1" spans="1:17">
      <c r="A221" s="19">
        <v>75</v>
      </c>
      <c r="B221" s="28" t="s">
        <v>1144</v>
      </c>
      <c r="C221" s="20" t="s">
        <v>1140</v>
      </c>
      <c r="D221" s="23" t="s">
        <v>1145</v>
      </c>
      <c r="E221" s="21" t="s">
        <v>448</v>
      </c>
      <c r="F221" s="23" t="s">
        <v>1146</v>
      </c>
      <c r="G221" s="29">
        <v>45.73</v>
      </c>
      <c r="H221" s="22">
        <v>45.73</v>
      </c>
      <c r="I221" s="29"/>
      <c r="J221" s="29"/>
      <c r="K221" s="29">
        <v>45.73</v>
      </c>
      <c r="L221" s="29"/>
      <c r="M221" s="34">
        <v>0</v>
      </c>
      <c r="N221" s="19" t="s">
        <v>450</v>
      </c>
      <c r="O221" s="23" t="s">
        <v>1043</v>
      </c>
      <c r="P221" s="19" t="s">
        <v>803</v>
      </c>
      <c r="Q221" s="89" t="s">
        <v>1147</v>
      </c>
    </row>
    <row r="222" s="4" customFormat="1" ht="88" customHeight="1" spans="1:17">
      <c r="A222" s="19">
        <v>76</v>
      </c>
      <c r="B222" s="23" t="s">
        <v>1148</v>
      </c>
      <c r="C222" s="20" t="s">
        <v>347</v>
      </c>
      <c r="D222" s="23" t="s">
        <v>1149</v>
      </c>
      <c r="E222" s="21" t="s">
        <v>448</v>
      </c>
      <c r="F222" s="23" t="s">
        <v>1150</v>
      </c>
      <c r="G222" s="29">
        <v>19.87</v>
      </c>
      <c r="H222" s="22">
        <v>19.87</v>
      </c>
      <c r="I222" s="29"/>
      <c r="J222" s="29"/>
      <c r="K222" s="29">
        <v>19.87</v>
      </c>
      <c r="L222" s="29"/>
      <c r="M222" s="34">
        <v>0</v>
      </c>
      <c r="N222" s="19" t="s">
        <v>450</v>
      </c>
      <c r="O222" s="23" t="s">
        <v>1043</v>
      </c>
      <c r="P222" s="19" t="s">
        <v>803</v>
      </c>
      <c r="Q222" s="89" t="s">
        <v>1151</v>
      </c>
    </row>
    <row r="223" s="4" customFormat="1" ht="88" customHeight="1" spans="1:17">
      <c r="A223" s="19">
        <v>77</v>
      </c>
      <c r="B223" s="23" t="s">
        <v>1152</v>
      </c>
      <c r="C223" s="20" t="s">
        <v>1153</v>
      </c>
      <c r="D223" s="23" t="s">
        <v>1154</v>
      </c>
      <c r="E223" s="21" t="s">
        <v>448</v>
      </c>
      <c r="F223" s="23" t="s">
        <v>1155</v>
      </c>
      <c r="G223" s="22">
        <v>12.45</v>
      </c>
      <c r="H223" s="22">
        <v>12.45</v>
      </c>
      <c r="I223" s="29"/>
      <c r="J223" s="29"/>
      <c r="K223" s="29"/>
      <c r="L223" s="29">
        <v>12.45</v>
      </c>
      <c r="M223" s="34">
        <v>0</v>
      </c>
      <c r="N223" s="19" t="s">
        <v>450</v>
      </c>
      <c r="O223" s="23" t="s">
        <v>1156</v>
      </c>
      <c r="P223" s="19" t="s">
        <v>803</v>
      </c>
      <c r="Q223" s="89" t="s">
        <v>1157</v>
      </c>
    </row>
    <row r="224" s="4" customFormat="1" ht="96" customHeight="1" spans="1:17">
      <c r="A224" s="19">
        <v>78</v>
      </c>
      <c r="B224" s="23" t="s">
        <v>1158</v>
      </c>
      <c r="C224" s="20" t="s">
        <v>1159</v>
      </c>
      <c r="D224" s="23" t="s">
        <v>1160</v>
      </c>
      <c r="E224" s="21" t="s">
        <v>448</v>
      </c>
      <c r="F224" s="23" t="s">
        <v>1161</v>
      </c>
      <c r="G224" s="22">
        <v>188.3</v>
      </c>
      <c r="H224" s="22">
        <v>188.3</v>
      </c>
      <c r="I224" s="29"/>
      <c r="J224" s="29">
        <v>188.3</v>
      </c>
      <c r="K224" s="29"/>
      <c r="L224" s="29"/>
      <c r="M224" s="34">
        <v>0</v>
      </c>
      <c r="N224" s="19" t="s">
        <v>450</v>
      </c>
      <c r="O224" s="23" t="s">
        <v>1162</v>
      </c>
      <c r="P224" s="19" t="s">
        <v>803</v>
      </c>
      <c r="Q224" s="89" t="s">
        <v>1163</v>
      </c>
    </row>
    <row r="225" s="4" customFormat="1" ht="65" customHeight="1" spans="1:17">
      <c r="A225" s="19">
        <v>79</v>
      </c>
      <c r="B225" s="23" t="s">
        <v>1164</v>
      </c>
      <c r="C225" s="20" t="s">
        <v>1165</v>
      </c>
      <c r="D225" s="23" t="s">
        <v>1166</v>
      </c>
      <c r="E225" s="21" t="s">
        <v>448</v>
      </c>
      <c r="F225" s="23" t="s">
        <v>1167</v>
      </c>
      <c r="G225" s="22">
        <v>6.31</v>
      </c>
      <c r="H225" s="22">
        <v>6.31</v>
      </c>
      <c r="I225" s="29"/>
      <c r="J225" s="29"/>
      <c r="K225" s="29"/>
      <c r="L225" s="29">
        <v>6.31</v>
      </c>
      <c r="M225" s="34">
        <v>0</v>
      </c>
      <c r="N225" s="19" t="s">
        <v>450</v>
      </c>
      <c r="O225" s="23" t="s">
        <v>1168</v>
      </c>
      <c r="P225" s="19" t="s">
        <v>803</v>
      </c>
      <c r="Q225" s="89" t="s">
        <v>1169</v>
      </c>
    </row>
    <row r="226" s="4" customFormat="1" ht="63" customHeight="1" spans="1:17">
      <c r="A226" s="19">
        <v>80</v>
      </c>
      <c r="B226" s="23" t="s">
        <v>1170</v>
      </c>
      <c r="C226" s="20" t="s">
        <v>1171</v>
      </c>
      <c r="D226" s="23" t="s">
        <v>1172</v>
      </c>
      <c r="E226" s="21" t="s">
        <v>448</v>
      </c>
      <c r="F226" s="23" t="s">
        <v>1173</v>
      </c>
      <c r="G226" s="22">
        <v>21.19</v>
      </c>
      <c r="H226" s="22">
        <v>21.19</v>
      </c>
      <c r="I226" s="29"/>
      <c r="J226" s="29">
        <v>21.19</v>
      </c>
      <c r="K226" s="29"/>
      <c r="L226" s="29"/>
      <c r="M226" s="34">
        <v>0</v>
      </c>
      <c r="N226" s="19" t="s">
        <v>450</v>
      </c>
      <c r="O226" s="23" t="s">
        <v>1156</v>
      </c>
      <c r="P226" s="19" t="s">
        <v>803</v>
      </c>
      <c r="Q226" s="89" t="s">
        <v>1174</v>
      </c>
    </row>
    <row r="227" s="4" customFormat="1" ht="64" customHeight="1" spans="1:17">
      <c r="A227" s="19">
        <v>81</v>
      </c>
      <c r="B227" s="23" t="s">
        <v>1175</v>
      </c>
      <c r="C227" s="20" t="s">
        <v>1176</v>
      </c>
      <c r="D227" s="23" t="s">
        <v>1177</v>
      </c>
      <c r="E227" s="21" t="s">
        <v>448</v>
      </c>
      <c r="F227" s="23" t="s">
        <v>1178</v>
      </c>
      <c r="G227" s="22">
        <v>9.86</v>
      </c>
      <c r="H227" s="22">
        <v>9.86</v>
      </c>
      <c r="I227" s="29"/>
      <c r="J227" s="29"/>
      <c r="K227" s="29"/>
      <c r="L227" s="29">
        <v>9.86</v>
      </c>
      <c r="M227" s="34">
        <v>0</v>
      </c>
      <c r="N227" s="19" t="s">
        <v>450</v>
      </c>
      <c r="O227" s="23" t="s">
        <v>1179</v>
      </c>
      <c r="P227" s="19" t="s">
        <v>803</v>
      </c>
      <c r="Q227" s="89" t="s">
        <v>1180</v>
      </c>
    </row>
    <row r="228" s="4" customFormat="1" ht="61" customHeight="1" spans="1:17">
      <c r="A228" s="19">
        <v>82</v>
      </c>
      <c r="B228" s="23" t="s">
        <v>1181</v>
      </c>
      <c r="C228" s="20" t="s">
        <v>1182</v>
      </c>
      <c r="D228" s="23" t="s">
        <v>1183</v>
      </c>
      <c r="E228" s="21" t="s">
        <v>448</v>
      </c>
      <c r="F228" s="23" t="s">
        <v>1184</v>
      </c>
      <c r="G228" s="22">
        <v>29.92</v>
      </c>
      <c r="H228" s="22">
        <v>29.92</v>
      </c>
      <c r="I228" s="29"/>
      <c r="J228" s="29"/>
      <c r="K228" s="29"/>
      <c r="L228" s="29">
        <v>29.92</v>
      </c>
      <c r="M228" s="34">
        <v>0</v>
      </c>
      <c r="N228" s="19" t="s">
        <v>450</v>
      </c>
      <c r="O228" s="23" t="s">
        <v>1156</v>
      </c>
      <c r="P228" s="19" t="s">
        <v>803</v>
      </c>
      <c r="Q228" s="89" t="s">
        <v>1185</v>
      </c>
    </row>
    <row r="229" s="4" customFormat="1" ht="61" customHeight="1" spans="1:17">
      <c r="A229" s="19">
        <v>83</v>
      </c>
      <c r="B229" s="23" t="s">
        <v>1186</v>
      </c>
      <c r="C229" s="45" t="s">
        <v>390</v>
      </c>
      <c r="D229" s="23" t="s">
        <v>1187</v>
      </c>
      <c r="E229" s="21" t="s">
        <v>448</v>
      </c>
      <c r="F229" s="23" t="s">
        <v>1188</v>
      </c>
      <c r="G229" s="22">
        <v>38.01</v>
      </c>
      <c r="H229" s="22">
        <v>38.01</v>
      </c>
      <c r="I229" s="29"/>
      <c r="J229" s="29">
        <v>38.01</v>
      </c>
      <c r="K229" s="29"/>
      <c r="L229" s="29"/>
      <c r="M229" s="34">
        <v>0</v>
      </c>
      <c r="N229" s="19" t="s">
        <v>450</v>
      </c>
      <c r="O229" s="23" t="s">
        <v>1189</v>
      </c>
      <c r="P229" s="19" t="s">
        <v>803</v>
      </c>
      <c r="Q229" s="89" t="s">
        <v>1190</v>
      </c>
    </row>
    <row r="230" s="4" customFormat="1" ht="67" customHeight="1" spans="1:17">
      <c r="A230" s="19">
        <v>84</v>
      </c>
      <c r="B230" s="23" t="s">
        <v>1191</v>
      </c>
      <c r="C230" s="20" t="s">
        <v>1192</v>
      </c>
      <c r="D230" s="23" t="s">
        <v>1193</v>
      </c>
      <c r="E230" s="21" t="s">
        <v>448</v>
      </c>
      <c r="F230" s="23" t="s">
        <v>1194</v>
      </c>
      <c r="G230" s="22">
        <v>52.5</v>
      </c>
      <c r="H230" s="22">
        <v>52.5</v>
      </c>
      <c r="I230" s="29"/>
      <c r="J230" s="29">
        <v>52.5</v>
      </c>
      <c r="K230" s="29"/>
      <c r="L230" s="29"/>
      <c r="M230" s="34">
        <v>0</v>
      </c>
      <c r="N230" s="19" t="s">
        <v>450</v>
      </c>
      <c r="O230" s="23" t="s">
        <v>1195</v>
      </c>
      <c r="P230" s="19" t="s">
        <v>803</v>
      </c>
      <c r="Q230" s="89" t="s">
        <v>1196</v>
      </c>
    </row>
    <row r="231" s="4" customFormat="1" ht="53" customHeight="1" spans="1:17">
      <c r="A231" s="19">
        <v>85</v>
      </c>
      <c r="B231" s="23" t="s">
        <v>1197</v>
      </c>
      <c r="C231" s="20" t="s">
        <v>1198</v>
      </c>
      <c r="D231" s="23" t="s">
        <v>1199</v>
      </c>
      <c r="E231" s="21" t="s">
        <v>448</v>
      </c>
      <c r="F231" s="23" t="s">
        <v>1200</v>
      </c>
      <c r="G231" s="22">
        <v>31.54</v>
      </c>
      <c r="H231" s="22">
        <v>31.54</v>
      </c>
      <c r="I231" s="29"/>
      <c r="J231" s="29"/>
      <c r="K231" s="29">
        <v>11.44</v>
      </c>
      <c r="L231" s="29">
        <v>20.1</v>
      </c>
      <c r="M231" s="34">
        <v>0</v>
      </c>
      <c r="N231" s="19" t="s">
        <v>450</v>
      </c>
      <c r="O231" s="23" t="s">
        <v>1201</v>
      </c>
      <c r="P231" s="19" t="s">
        <v>803</v>
      </c>
      <c r="Q231" s="89" t="s">
        <v>1202</v>
      </c>
    </row>
    <row r="232" s="4" customFormat="1" ht="73" customHeight="1" spans="1:17">
      <c r="A232" s="19">
        <v>86</v>
      </c>
      <c r="B232" s="23" t="s">
        <v>1203</v>
      </c>
      <c r="C232" s="20" t="s">
        <v>1204</v>
      </c>
      <c r="D232" s="23" t="s">
        <v>1205</v>
      </c>
      <c r="E232" s="21" t="s">
        <v>448</v>
      </c>
      <c r="F232" s="23" t="s">
        <v>1206</v>
      </c>
      <c r="G232" s="22">
        <v>36.62</v>
      </c>
      <c r="H232" s="22">
        <v>36.62</v>
      </c>
      <c r="I232" s="29"/>
      <c r="J232" s="29"/>
      <c r="K232" s="29">
        <v>36.62</v>
      </c>
      <c r="L232" s="29"/>
      <c r="M232" s="34">
        <v>0</v>
      </c>
      <c r="N232" s="19" t="s">
        <v>450</v>
      </c>
      <c r="O232" s="23" t="s">
        <v>1207</v>
      </c>
      <c r="P232" s="19" t="s">
        <v>803</v>
      </c>
      <c r="Q232" s="89" t="s">
        <v>1208</v>
      </c>
    </row>
    <row r="233" s="4" customFormat="1" ht="83" customHeight="1" spans="1:17">
      <c r="A233" s="19">
        <v>87</v>
      </c>
      <c r="B233" s="23" t="s">
        <v>1209</v>
      </c>
      <c r="C233" s="20" t="s">
        <v>1210</v>
      </c>
      <c r="D233" s="23" t="s">
        <v>1211</v>
      </c>
      <c r="E233" s="21" t="s">
        <v>448</v>
      </c>
      <c r="F233" s="23" t="s">
        <v>1212</v>
      </c>
      <c r="G233" s="22">
        <v>21.62</v>
      </c>
      <c r="H233" s="22">
        <v>21.62</v>
      </c>
      <c r="I233" s="29"/>
      <c r="J233" s="29"/>
      <c r="K233" s="29">
        <v>21.62</v>
      </c>
      <c r="L233" s="29"/>
      <c r="M233" s="34">
        <v>0</v>
      </c>
      <c r="N233" s="19" t="s">
        <v>450</v>
      </c>
      <c r="O233" s="23" t="s">
        <v>1213</v>
      </c>
      <c r="P233" s="19" t="s">
        <v>803</v>
      </c>
      <c r="Q233" s="89" t="s">
        <v>1214</v>
      </c>
    </row>
    <row r="234" s="4" customFormat="1" ht="59" customHeight="1" spans="1:17">
      <c r="A234" s="19">
        <v>88</v>
      </c>
      <c r="B234" s="23" t="s">
        <v>1215</v>
      </c>
      <c r="C234" s="20" t="s">
        <v>1216</v>
      </c>
      <c r="D234" s="23" t="s">
        <v>1217</v>
      </c>
      <c r="E234" s="21" t="s">
        <v>448</v>
      </c>
      <c r="F234" s="23" t="s">
        <v>1218</v>
      </c>
      <c r="G234" s="22">
        <v>8.46</v>
      </c>
      <c r="H234" s="22">
        <v>8.46</v>
      </c>
      <c r="I234" s="29"/>
      <c r="J234" s="29"/>
      <c r="K234" s="29"/>
      <c r="L234" s="29">
        <v>8.46</v>
      </c>
      <c r="M234" s="34">
        <v>0</v>
      </c>
      <c r="N234" s="19" t="s">
        <v>450</v>
      </c>
      <c r="O234" s="23" t="s">
        <v>1156</v>
      </c>
      <c r="P234" s="19" t="s">
        <v>803</v>
      </c>
      <c r="Q234" s="89" t="s">
        <v>1219</v>
      </c>
    </row>
    <row r="235" s="4" customFormat="1" ht="81" customHeight="1" spans="1:17">
      <c r="A235" s="19">
        <v>89</v>
      </c>
      <c r="B235" s="23" t="s">
        <v>1220</v>
      </c>
      <c r="C235" s="45" t="s">
        <v>1221</v>
      </c>
      <c r="D235" s="23" t="s">
        <v>1222</v>
      </c>
      <c r="E235" s="21" t="s">
        <v>448</v>
      </c>
      <c r="F235" s="23" t="s">
        <v>1200</v>
      </c>
      <c r="G235" s="22">
        <v>48.85</v>
      </c>
      <c r="H235" s="22">
        <v>48.85</v>
      </c>
      <c r="I235" s="29"/>
      <c r="J235" s="29"/>
      <c r="K235" s="29"/>
      <c r="L235" s="29">
        <v>48.85</v>
      </c>
      <c r="M235" s="34">
        <v>0</v>
      </c>
      <c r="N235" s="19" t="s">
        <v>450</v>
      </c>
      <c r="O235" s="23" t="s">
        <v>1223</v>
      </c>
      <c r="P235" s="19" t="s">
        <v>803</v>
      </c>
      <c r="Q235" s="89" t="s">
        <v>1224</v>
      </c>
    </row>
    <row r="236" s="4" customFormat="1" ht="81" customHeight="1" spans="1:17">
      <c r="A236" s="19">
        <v>90</v>
      </c>
      <c r="B236" s="23" t="s">
        <v>1225</v>
      </c>
      <c r="C236" s="45" t="s">
        <v>1226</v>
      </c>
      <c r="D236" s="23" t="s">
        <v>1227</v>
      </c>
      <c r="E236" s="21" t="s">
        <v>448</v>
      </c>
      <c r="F236" s="23" t="s">
        <v>1206</v>
      </c>
      <c r="G236" s="22">
        <v>39.65</v>
      </c>
      <c r="H236" s="22">
        <v>39.65</v>
      </c>
      <c r="I236" s="29"/>
      <c r="J236" s="29"/>
      <c r="K236" s="29"/>
      <c r="L236" s="29">
        <v>39.65</v>
      </c>
      <c r="M236" s="34">
        <v>0</v>
      </c>
      <c r="N236" s="19" t="s">
        <v>450</v>
      </c>
      <c r="O236" s="23" t="s">
        <v>1156</v>
      </c>
      <c r="P236" s="19" t="s">
        <v>803</v>
      </c>
      <c r="Q236" s="89" t="s">
        <v>1228</v>
      </c>
    </row>
    <row r="237" s="4" customFormat="1" ht="58" customHeight="1" spans="1:17">
      <c r="A237" s="19">
        <v>91</v>
      </c>
      <c r="B237" s="23" t="s">
        <v>1229</v>
      </c>
      <c r="C237" s="45" t="s">
        <v>1230</v>
      </c>
      <c r="D237" s="23" t="s">
        <v>1231</v>
      </c>
      <c r="E237" s="21" t="s">
        <v>448</v>
      </c>
      <c r="F237" s="23" t="s">
        <v>1232</v>
      </c>
      <c r="G237" s="22">
        <v>11.92</v>
      </c>
      <c r="H237" s="22">
        <v>11.92</v>
      </c>
      <c r="I237" s="29"/>
      <c r="J237" s="29"/>
      <c r="K237" s="29"/>
      <c r="L237" s="29">
        <v>11.92</v>
      </c>
      <c r="M237" s="34">
        <v>0</v>
      </c>
      <c r="N237" s="19" t="s">
        <v>450</v>
      </c>
      <c r="O237" s="23" t="s">
        <v>1156</v>
      </c>
      <c r="P237" s="19" t="s">
        <v>803</v>
      </c>
      <c r="Q237" s="89" t="s">
        <v>1233</v>
      </c>
    </row>
    <row r="238" s="4" customFormat="1" ht="58" customHeight="1" spans="1:17">
      <c r="A238" s="19">
        <v>92</v>
      </c>
      <c r="B238" s="23" t="s">
        <v>1234</v>
      </c>
      <c r="C238" s="45" t="s">
        <v>1235</v>
      </c>
      <c r="D238" s="23" t="s">
        <v>1236</v>
      </c>
      <c r="E238" s="21" t="s">
        <v>448</v>
      </c>
      <c r="F238" s="23" t="s">
        <v>1218</v>
      </c>
      <c r="G238" s="22">
        <v>12.48</v>
      </c>
      <c r="H238" s="22">
        <v>12.48</v>
      </c>
      <c r="I238" s="29"/>
      <c r="J238" s="29"/>
      <c r="K238" s="29"/>
      <c r="L238" s="29">
        <v>12.48</v>
      </c>
      <c r="M238" s="34">
        <v>0</v>
      </c>
      <c r="N238" s="19" t="s">
        <v>450</v>
      </c>
      <c r="O238" s="23" t="s">
        <v>1189</v>
      </c>
      <c r="P238" s="19" t="s">
        <v>803</v>
      </c>
      <c r="Q238" s="89" t="s">
        <v>1237</v>
      </c>
    </row>
    <row r="239" s="4" customFormat="1" ht="57" customHeight="1" spans="1:17">
      <c r="A239" s="19">
        <v>93</v>
      </c>
      <c r="B239" s="23" t="s">
        <v>1238</v>
      </c>
      <c r="C239" s="20" t="s">
        <v>1239</v>
      </c>
      <c r="D239" s="23" t="s">
        <v>1240</v>
      </c>
      <c r="E239" s="21" t="s">
        <v>448</v>
      </c>
      <c r="F239" s="23" t="s">
        <v>1232</v>
      </c>
      <c r="G239" s="22">
        <v>22.62</v>
      </c>
      <c r="H239" s="22">
        <v>22.62</v>
      </c>
      <c r="I239" s="29"/>
      <c r="J239" s="29"/>
      <c r="K239" s="29">
        <v>22.62</v>
      </c>
      <c r="L239" s="29"/>
      <c r="M239" s="34">
        <v>0</v>
      </c>
      <c r="N239" s="19" t="s">
        <v>450</v>
      </c>
      <c r="O239" s="23" t="s">
        <v>1241</v>
      </c>
      <c r="P239" s="19" t="s">
        <v>803</v>
      </c>
      <c r="Q239" s="89" t="s">
        <v>1242</v>
      </c>
    </row>
    <row r="240" s="4" customFormat="1" ht="57" customHeight="1" spans="1:17">
      <c r="A240" s="19">
        <v>94</v>
      </c>
      <c r="B240" s="23" t="s">
        <v>1243</v>
      </c>
      <c r="C240" s="20" t="s">
        <v>114</v>
      </c>
      <c r="D240" s="23" t="s">
        <v>1244</v>
      </c>
      <c r="E240" s="21" t="s">
        <v>448</v>
      </c>
      <c r="F240" s="23" t="s">
        <v>1245</v>
      </c>
      <c r="G240" s="22">
        <v>107.7</v>
      </c>
      <c r="H240" s="22">
        <v>107.7</v>
      </c>
      <c r="I240" s="29"/>
      <c r="J240" s="29"/>
      <c r="K240" s="29">
        <v>107.7</v>
      </c>
      <c r="L240" s="29"/>
      <c r="M240" s="34">
        <v>0</v>
      </c>
      <c r="N240" s="19" t="s">
        <v>450</v>
      </c>
      <c r="O240" s="23" t="s">
        <v>1241</v>
      </c>
      <c r="P240" s="19" t="s">
        <v>803</v>
      </c>
      <c r="Q240" s="89" t="s">
        <v>1246</v>
      </c>
    </row>
    <row r="241" s="4" customFormat="1" ht="57" customHeight="1" spans="1:17">
      <c r="A241" s="19">
        <v>95</v>
      </c>
      <c r="B241" s="23" t="s">
        <v>1247</v>
      </c>
      <c r="C241" s="20" t="s">
        <v>1248</v>
      </c>
      <c r="D241" s="23" t="s">
        <v>1249</v>
      </c>
      <c r="E241" s="21" t="s">
        <v>448</v>
      </c>
      <c r="F241" s="23" t="s">
        <v>1250</v>
      </c>
      <c r="G241" s="22">
        <v>20</v>
      </c>
      <c r="H241" s="22">
        <v>20</v>
      </c>
      <c r="I241" s="29"/>
      <c r="J241" s="29"/>
      <c r="K241" s="29">
        <v>20</v>
      </c>
      <c r="L241" s="29"/>
      <c r="M241" s="34">
        <v>0</v>
      </c>
      <c r="N241" s="19" t="s">
        <v>450</v>
      </c>
      <c r="O241" s="23" t="s">
        <v>1251</v>
      </c>
      <c r="P241" s="19" t="s">
        <v>803</v>
      </c>
      <c r="Q241" s="89" t="s">
        <v>1252</v>
      </c>
    </row>
    <row r="242" s="4" customFormat="1" ht="80" customHeight="1" spans="1:17">
      <c r="A242" s="19">
        <v>96</v>
      </c>
      <c r="B242" s="28" t="s">
        <v>1253</v>
      </c>
      <c r="C242" s="28" t="s">
        <v>1254</v>
      </c>
      <c r="D242" s="28" t="s">
        <v>1255</v>
      </c>
      <c r="E242" s="21" t="s">
        <v>122</v>
      </c>
      <c r="F242" s="28" t="s">
        <v>1256</v>
      </c>
      <c r="G242" s="29">
        <v>29.98</v>
      </c>
      <c r="H242" s="22">
        <v>29.98</v>
      </c>
      <c r="I242" s="29">
        <v>29.98</v>
      </c>
      <c r="J242" s="29"/>
      <c r="K242" s="29"/>
      <c r="L242" s="29"/>
      <c r="M242" s="34">
        <v>0</v>
      </c>
      <c r="N242" s="21" t="s">
        <v>469</v>
      </c>
      <c r="O242" s="28" t="s">
        <v>1257</v>
      </c>
      <c r="P242" s="21" t="s">
        <v>803</v>
      </c>
      <c r="Q242" s="89" t="s">
        <v>1258</v>
      </c>
    </row>
    <row r="243" s="4" customFormat="1" ht="90" customHeight="1" spans="1:17">
      <c r="A243" s="19">
        <v>97</v>
      </c>
      <c r="B243" s="28" t="s">
        <v>1259</v>
      </c>
      <c r="C243" s="28" t="s">
        <v>330</v>
      </c>
      <c r="D243" s="28" t="s">
        <v>1260</v>
      </c>
      <c r="E243" s="21" t="s">
        <v>122</v>
      </c>
      <c r="F243" s="28" t="s">
        <v>1261</v>
      </c>
      <c r="G243" s="29">
        <v>40.9</v>
      </c>
      <c r="H243" s="22">
        <v>40.9</v>
      </c>
      <c r="I243" s="29">
        <v>40.9</v>
      </c>
      <c r="J243" s="29"/>
      <c r="K243" s="29"/>
      <c r="L243" s="29"/>
      <c r="M243" s="34">
        <v>0</v>
      </c>
      <c r="N243" s="21" t="s">
        <v>469</v>
      </c>
      <c r="O243" s="28" t="s">
        <v>1257</v>
      </c>
      <c r="P243" s="21" t="s">
        <v>803</v>
      </c>
      <c r="Q243" s="89" t="s">
        <v>1262</v>
      </c>
    </row>
    <row r="244" s="4" customFormat="1" ht="81" customHeight="1" spans="1:17">
      <c r="A244" s="19">
        <v>98</v>
      </c>
      <c r="B244" s="28" t="s">
        <v>1263</v>
      </c>
      <c r="C244" s="28" t="s">
        <v>779</v>
      </c>
      <c r="D244" s="28" t="s">
        <v>1264</v>
      </c>
      <c r="E244" s="21" t="s">
        <v>122</v>
      </c>
      <c r="F244" s="28" t="s">
        <v>1265</v>
      </c>
      <c r="G244" s="29">
        <v>49.5</v>
      </c>
      <c r="H244" s="22">
        <v>49.5</v>
      </c>
      <c r="I244" s="29">
        <v>49.5</v>
      </c>
      <c r="J244" s="29"/>
      <c r="K244" s="29"/>
      <c r="L244" s="29"/>
      <c r="M244" s="34">
        <v>0</v>
      </c>
      <c r="N244" s="21" t="s">
        <v>469</v>
      </c>
      <c r="O244" s="28" t="s">
        <v>1257</v>
      </c>
      <c r="P244" s="21" t="s">
        <v>803</v>
      </c>
      <c r="Q244" s="89" t="s">
        <v>1266</v>
      </c>
    </row>
    <row r="245" s="4" customFormat="1" ht="87" customHeight="1" spans="1:17">
      <c r="A245" s="19">
        <v>99</v>
      </c>
      <c r="B245" s="28" t="s">
        <v>1267</v>
      </c>
      <c r="C245" s="28" t="s">
        <v>779</v>
      </c>
      <c r="D245" s="28" t="s">
        <v>1268</v>
      </c>
      <c r="E245" s="21" t="s">
        <v>122</v>
      </c>
      <c r="F245" s="28" t="s">
        <v>1269</v>
      </c>
      <c r="G245" s="29">
        <v>47.9</v>
      </c>
      <c r="H245" s="22">
        <v>47.9</v>
      </c>
      <c r="I245" s="29">
        <v>47.9</v>
      </c>
      <c r="J245" s="29"/>
      <c r="K245" s="29"/>
      <c r="L245" s="29"/>
      <c r="M245" s="34">
        <v>0</v>
      </c>
      <c r="N245" s="21" t="s">
        <v>469</v>
      </c>
      <c r="O245" s="28" t="s">
        <v>1257</v>
      </c>
      <c r="P245" s="21" t="s">
        <v>803</v>
      </c>
      <c r="Q245" s="89" t="s">
        <v>1270</v>
      </c>
    </row>
    <row r="246" s="4" customFormat="1" ht="81" customHeight="1" spans="1:17">
      <c r="A246" s="19">
        <v>100</v>
      </c>
      <c r="B246" s="28" t="s">
        <v>1271</v>
      </c>
      <c r="C246" s="28" t="s">
        <v>779</v>
      </c>
      <c r="D246" s="28" t="s">
        <v>1272</v>
      </c>
      <c r="E246" s="21" t="s">
        <v>122</v>
      </c>
      <c r="F246" s="28" t="s">
        <v>1273</v>
      </c>
      <c r="G246" s="29">
        <v>48.2</v>
      </c>
      <c r="H246" s="22">
        <v>48.2</v>
      </c>
      <c r="I246" s="29">
        <v>48.2</v>
      </c>
      <c r="J246" s="29"/>
      <c r="K246" s="29"/>
      <c r="L246" s="29"/>
      <c r="M246" s="34">
        <v>0</v>
      </c>
      <c r="N246" s="21" t="s">
        <v>469</v>
      </c>
      <c r="O246" s="28" t="s">
        <v>1257</v>
      </c>
      <c r="P246" s="21" t="s">
        <v>803</v>
      </c>
      <c r="Q246" s="89" t="s">
        <v>1274</v>
      </c>
    </row>
    <row r="247" s="4" customFormat="1" ht="84" customHeight="1" spans="1:17">
      <c r="A247" s="19">
        <v>101</v>
      </c>
      <c r="B247" s="28" t="s">
        <v>1275</v>
      </c>
      <c r="C247" s="28" t="s">
        <v>1276</v>
      </c>
      <c r="D247" s="28" t="s">
        <v>1277</v>
      </c>
      <c r="E247" s="21" t="s">
        <v>122</v>
      </c>
      <c r="F247" s="28" t="s">
        <v>1278</v>
      </c>
      <c r="G247" s="29">
        <v>102.5</v>
      </c>
      <c r="H247" s="22">
        <v>102.5</v>
      </c>
      <c r="I247" s="29">
        <v>23</v>
      </c>
      <c r="J247" s="29">
        <v>79.5</v>
      </c>
      <c r="K247" s="29"/>
      <c r="L247" s="29"/>
      <c r="M247" s="34">
        <v>0</v>
      </c>
      <c r="N247" s="21" t="s">
        <v>469</v>
      </c>
      <c r="O247" s="28" t="s">
        <v>1257</v>
      </c>
      <c r="P247" s="21" t="s">
        <v>803</v>
      </c>
      <c r="Q247" s="89" t="s">
        <v>1279</v>
      </c>
    </row>
    <row r="248" s="4" customFormat="1" ht="66" customHeight="1" spans="1:17">
      <c r="A248" s="19">
        <v>102</v>
      </c>
      <c r="B248" s="28" t="s">
        <v>1280</v>
      </c>
      <c r="C248" s="28" t="s">
        <v>653</v>
      </c>
      <c r="D248" s="28" t="s">
        <v>1281</v>
      </c>
      <c r="E248" s="21" t="s">
        <v>122</v>
      </c>
      <c r="F248" s="28" t="s">
        <v>1282</v>
      </c>
      <c r="G248" s="29">
        <v>23.6</v>
      </c>
      <c r="H248" s="22">
        <v>23.6</v>
      </c>
      <c r="I248" s="29">
        <v>23.6</v>
      </c>
      <c r="J248" s="29"/>
      <c r="K248" s="29"/>
      <c r="L248" s="29"/>
      <c r="M248" s="34">
        <v>0</v>
      </c>
      <c r="N248" s="21" t="s">
        <v>469</v>
      </c>
      <c r="O248" s="28" t="s">
        <v>1257</v>
      </c>
      <c r="P248" s="21" t="s">
        <v>803</v>
      </c>
      <c r="Q248" s="89" t="s">
        <v>1283</v>
      </c>
    </row>
    <row r="249" s="4" customFormat="1" ht="84" customHeight="1" spans="1:17">
      <c r="A249" s="19">
        <v>103</v>
      </c>
      <c r="B249" s="28" t="s">
        <v>1284</v>
      </c>
      <c r="C249" s="28" t="s">
        <v>1285</v>
      </c>
      <c r="D249" s="28" t="s">
        <v>1286</v>
      </c>
      <c r="E249" s="21" t="s">
        <v>122</v>
      </c>
      <c r="F249" s="28" t="s">
        <v>1287</v>
      </c>
      <c r="G249" s="29">
        <v>101.2</v>
      </c>
      <c r="H249" s="22">
        <v>101.2</v>
      </c>
      <c r="I249" s="29">
        <v>84.9</v>
      </c>
      <c r="J249" s="29">
        <v>16.3</v>
      </c>
      <c r="K249" s="29"/>
      <c r="L249" s="29"/>
      <c r="M249" s="34">
        <v>0</v>
      </c>
      <c r="N249" s="21" t="s">
        <v>469</v>
      </c>
      <c r="O249" s="28" t="s">
        <v>1257</v>
      </c>
      <c r="P249" s="21" t="s">
        <v>803</v>
      </c>
      <c r="Q249" s="89" t="s">
        <v>1288</v>
      </c>
    </row>
    <row r="250" s="4" customFormat="1" ht="67" customHeight="1" spans="1:17">
      <c r="A250" s="19">
        <v>104</v>
      </c>
      <c r="B250" s="28" t="s">
        <v>1289</v>
      </c>
      <c r="C250" s="28" t="s">
        <v>1290</v>
      </c>
      <c r="D250" s="28" t="s">
        <v>1291</v>
      </c>
      <c r="E250" s="21" t="s">
        <v>122</v>
      </c>
      <c r="F250" s="28" t="s">
        <v>1292</v>
      </c>
      <c r="G250" s="29">
        <v>34.9</v>
      </c>
      <c r="H250" s="22">
        <v>34.9</v>
      </c>
      <c r="I250" s="29">
        <v>34.9</v>
      </c>
      <c r="J250" s="29"/>
      <c r="K250" s="29"/>
      <c r="L250" s="29"/>
      <c r="M250" s="34">
        <v>0</v>
      </c>
      <c r="N250" s="21" t="s">
        <v>469</v>
      </c>
      <c r="O250" s="28" t="s">
        <v>1257</v>
      </c>
      <c r="P250" s="21" t="s">
        <v>803</v>
      </c>
      <c r="Q250" s="89" t="s">
        <v>1293</v>
      </c>
    </row>
    <row r="251" s="4" customFormat="1" ht="74" customHeight="1" spans="1:17">
      <c r="A251" s="19">
        <v>105</v>
      </c>
      <c r="B251" s="28" t="s">
        <v>1294</v>
      </c>
      <c r="C251" s="28" t="s">
        <v>1295</v>
      </c>
      <c r="D251" s="28" t="s">
        <v>1296</v>
      </c>
      <c r="E251" s="21" t="s">
        <v>122</v>
      </c>
      <c r="F251" s="28" t="s">
        <v>1297</v>
      </c>
      <c r="G251" s="29">
        <v>39.4</v>
      </c>
      <c r="H251" s="22">
        <v>39.4</v>
      </c>
      <c r="I251" s="29">
        <v>37.4</v>
      </c>
      <c r="J251" s="29">
        <v>2</v>
      </c>
      <c r="K251" s="29"/>
      <c r="L251" s="29"/>
      <c r="M251" s="34">
        <v>0</v>
      </c>
      <c r="N251" s="21" t="s">
        <v>469</v>
      </c>
      <c r="O251" s="28" t="s">
        <v>1257</v>
      </c>
      <c r="P251" s="21" t="s">
        <v>803</v>
      </c>
      <c r="Q251" s="89" t="s">
        <v>1298</v>
      </c>
    </row>
    <row r="252" s="4" customFormat="1" ht="81" customHeight="1" spans="1:17">
      <c r="A252" s="19">
        <v>106</v>
      </c>
      <c r="B252" s="28" t="s">
        <v>1299</v>
      </c>
      <c r="C252" s="28" t="s">
        <v>1300</v>
      </c>
      <c r="D252" s="28" t="s">
        <v>1301</v>
      </c>
      <c r="E252" s="21" t="s">
        <v>122</v>
      </c>
      <c r="F252" s="28" t="s">
        <v>1302</v>
      </c>
      <c r="G252" s="29">
        <v>25.5</v>
      </c>
      <c r="H252" s="22">
        <v>25.5</v>
      </c>
      <c r="I252" s="29">
        <v>25.5</v>
      </c>
      <c r="J252" s="29"/>
      <c r="K252" s="29"/>
      <c r="L252" s="29"/>
      <c r="M252" s="34">
        <v>0</v>
      </c>
      <c r="N252" s="21" t="s">
        <v>469</v>
      </c>
      <c r="O252" s="28" t="s">
        <v>1257</v>
      </c>
      <c r="P252" s="21" t="s">
        <v>803</v>
      </c>
      <c r="Q252" s="89" t="s">
        <v>1303</v>
      </c>
    </row>
    <row r="253" s="4" customFormat="1" ht="96" customHeight="1" spans="1:17">
      <c r="A253" s="19">
        <v>107</v>
      </c>
      <c r="B253" s="28" t="s">
        <v>1304</v>
      </c>
      <c r="C253" s="28" t="s">
        <v>1305</v>
      </c>
      <c r="D253" s="28" t="s">
        <v>1306</v>
      </c>
      <c r="E253" s="21" t="s">
        <v>122</v>
      </c>
      <c r="F253" s="28" t="s">
        <v>1307</v>
      </c>
      <c r="G253" s="29">
        <v>38.4</v>
      </c>
      <c r="H253" s="22">
        <v>38.4</v>
      </c>
      <c r="I253" s="29">
        <v>38.4</v>
      </c>
      <c r="J253" s="29"/>
      <c r="K253" s="29"/>
      <c r="L253" s="29"/>
      <c r="M253" s="34">
        <v>0</v>
      </c>
      <c r="N253" s="21" t="s">
        <v>469</v>
      </c>
      <c r="O253" s="28" t="s">
        <v>1257</v>
      </c>
      <c r="P253" s="21" t="s">
        <v>803</v>
      </c>
      <c r="Q253" s="89" t="s">
        <v>1308</v>
      </c>
    </row>
    <row r="254" s="4" customFormat="1" ht="72" customHeight="1" spans="1:17">
      <c r="A254" s="19">
        <v>108</v>
      </c>
      <c r="B254" s="28" t="s">
        <v>1309</v>
      </c>
      <c r="C254" s="28" t="s">
        <v>1310</v>
      </c>
      <c r="D254" s="28" t="s">
        <v>1311</v>
      </c>
      <c r="E254" s="21" t="s">
        <v>122</v>
      </c>
      <c r="F254" s="28" t="s">
        <v>1312</v>
      </c>
      <c r="G254" s="29">
        <v>51.6</v>
      </c>
      <c r="H254" s="22">
        <v>51.6</v>
      </c>
      <c r="I254" s="29">
        <v>31.5</v>
      </c>
      <c r="J254" s="29"/>
      <c r="K254" s="29">
        <v>20.1</v>
      </c>
      <c r="L254" s="29"/>
      <c r="M254" s="34">
        <v>0</v>
      </c>
      <c r="N254" s="21" t="s">
        <v>469</v>
      </c>
      <c r="O254" s="28" t="s">
        <v>1257</v>
      </c>
      <c r="P254" s="21" t="s">
        <v>803</v>
      </c>
      <c r="Q254" s="89" t="s">
        <v>1313</v>
      </c>
    </row>
    <row r="255" s="4" customFormat="1" ht="70" customHeight="1" spans="1:17">
      <c r="A255" s="19">
        <v>109</v>
      </c>
      <c r="B255" s="28" t="s">
        <v>1314</v>
      </c>
      <c r="C255" s="28" t="s">
        <v>1315</v>
      </c>
      <c r="D255" s="28" t="s">
        <v>1316</v>
      </c>
      <c r="E255" s="21" t="s">
        <v>122</v>
      </c>
      <c r="F255" s="28" t="s">
        <v>1317</v>
      </c>
      <c r="G255" s="29">
        <v>59.7</v>
      </c>
      <c r="H255" s="22">
        <v>59.7</v>
      </c>
      <c r="I255" s="29">
        <v>33.7</v>
      </c>
      <c r="J255" s="29">
        <v>26</v>
      </c>
      <c r="K255" s="29"/>
      <c r="L255" s="29"/>
      <c r="M255" s="34">
        <v>0</v>
      </c>
      <c r="N255" s="21" t="s">
        <v>469</v>
      </c>
      <c r="O255" s="28" t="s">
        <v>1257</v>
      </c>
      <c r="P255" s="21" t="s">
        <v>803</v>
      </c>
      <c r="Q255" s="89" t="s">
        <v>1318</v>
      </c>
    </row>
    <row r="256" s="4" customFormat="1" ht="72" customHeight="1" spans="1:17">
      <c r="A256" s="19">
        <v>110</v>
      </c>
      <c r="B256" s="28" t="s">
        <v>1319</v>
      </c>
      <c r="C256" s="28" t="s">
        <v>1320</v>
      </c>
      <c r="D256" s="28" t="s">
        <v>1321</v>
      </c>
      <c r="E256" s="21" t="s">
        <v>122</v>
      </c>
      <c r="F256" s="28" t="s">
        <v>1322</v>
      </c>
      <c r="G256" s="29">
        <v>4.1</v>
      </c>
      <c r="H256" s="22">
        <v>4.1</v>
      </c>
      <c r="I256" s="29">
        <v>4.1</v>
      </c>
      <c r="J256" s="29"/>
      <c r="K256" s="29"/>
      <c r="L256" s="29"/>
      <c r="M256" s="34">
        <v>0</v>
      </c>
      <c r="N256" s="21" t="s">
        <v>469</v>
      </c>
      <c r="O256" s="28" t="s">
        <v>1257</v>
      </c>
      <c r="P256" s="21" t="s">
        <v>803</v>
      </c>
      <c r="Q256" s="89" t="s">
        <v>1323</v>
      </c>
    </row>
    <row r="257" s="4" customFormat="1" ht="73" customHeight="1" spans="1:17">
      <c r="A257" s="19">
        <v>111</v>
      </c>
      <c r="B257" s="28" t="s">
        <v>1324</v>
      </c>
      <c r="C257" s="28" t="s">
        <v>1325</v>
      </c>
      <c r="D257" s="28" t="s">
        <v>1326</v>
      </c>
      <c r="E257" s="21" t="s">
        <v>122</v>
      </c>
      <c r="F257" s="28" t="s">
        <v>1327</v>
      </c>
      <c r="G257" s="29">
        <v>19.7</v>
      </c>
      <c r="H257" s="22">
        <v>19.7</v>
      </c>
      <c r="I257" s="29">
        <v>19.7</v>
      </c>
      <c r="J257" s="29"/>
      <c r="K257" s="29"/>
      <c r="L257" s="29"/>
      <c r="M257" s="34">
        <v>0</v>
      </c>
      <c r="N257" s="21" t="s">
        <v>469</v>
      </c>
      <c r="O257" s="28" t="s">
        <v>1257</v>
      </c>
      <c r="P257" s="21" t="s">
        <v>803</v>
      </c>
      <c r="Q257" s="89" t="s">
        <v>1328</v>
      </c>
    </row>
    <row r="258" s="4" customFormat="1" ht="94" customHeight="1" spans="1:17">
      <c r="A258" s="19">
        <v>112</v>
      </c>
      <c r="B258" s="28" t="s">
        <v>1329</v>
      </c>
      <c r="C258" s="28" t="s">
        <v>1330</v>
      </c>
      <c r="D258" s="28" t="s">
        <v>1331</v>
      </c>
      <c r="E258" s="21" t="s">
        <v>122</v>
      </c>
      <c r="F258" s="28" t="s">
        <v>1332</v>
      </c>
      <c r="G258" s="29">
        <v>16.3</v>
      </c>
      <c r="H258" s="22">
        <v>16.3</v>
      </c>
      <c r="I258" s="29">
        <v>16.3</v>
      </c>
      <c r="J258" s="29"/>
      <c r="K258" s="29"/>
      <c r="L258" s="29"/>
      <c r="M258" s="34">
        <v>0</v>
      </c>
      <c r="N258" s="21" t="s">
        <v>469</v>
      </c>
      <c r="O258" s="28" t="s">
        <v>1257</v>
      </c>
      <c r="P258" s="21" t="s">
        <v>803</v>
      </c>
      <c r="Q258" s="89" t="s">
        <v>1333</v>
      </c>
    </row>
    <row r="259" s="4" customFormat="1" ht="66" customHeight="1" spans="1:17">
      <c r="A259" s="19">
        <v>113</v>
      </c>
      <c r="B259" s="28" t="s">
        <v>1334</v>
      </c>
      <c r="C259" s="28" t="s">
        <v>1335</v>
      </c>
      <c r="D259" s="28" t="s">
        <v>1336</v>
      </c>
      <c r="E259" s="21" t="s">
        <v>122</v>
      </c>
      <c r="F259" s="28" t="s">
        <v>1337</v>
      </c>
      <c r="G259" s="29">
        <v>28.6</v>
      </c>
      <c r="H259" s="22">
        <v>28.6</v>
      </c>
      <c r="I259" s="29">
        <v>5.5</v>
      </c>
      <c r="J259" s="29">
        <v>23.1</v>
      </c>
      <c r="K259" s="25"/>
      <c r="L259" s="25"/>
      <c r="M259" s="34">
        <v>0</v>
      </c>
      <c r="N259" s="21" t="s">
        <v>469</v>
      </c>
      <c r="O259" s="28" t="s">
        <v>1257</v>
      </c>
      <c r="P259" s="21" t="s">
        <v>803</v>
      </c>
      <c r="Q259" s="89" t="s">
        <v>1338</v>
      </c>
    </row>
    <row r="260" s="4" customFormat="1" ht="64" customHeight="1" spans="1:17">
      <c r="A260" s="19">
        <v>114</v>
      </c>
      <c r="B260" s="28" t="s">
        <v>1339</v>
      </c>
      <c r="C260" s="28" t="s">
        <v>409</v>
      </c>
      <c r="D260" s="28" t="s">
        <v>1340</v>
      </c>
      <c r="E260" s="21" t="s">
        <v>122</v>
      </c>
      <c r="F260" s="28" t="s">
        <v>1341</v>
      </c>
      <c r="G260" s="29">
        <v>9.9</v>
      </c>
      <c r="H260" s="22">
        <v>9.9</v>
      </c>
      <c r="I260" s="29"/>
      <c r="J260" s="29">
        <v>9.9</v>
      </c>
      <c r="K260" s="29"/>
      <c r="L260" s="29"/>
      <c r="M260" s="34">
        <v>0</v>
      </c>
      <c r="N260" s="21" t="s">
        <v>469</v>
      </c>
      <c r="O260" s="28" t="s">
        <v>1257</v>
      </c>
      <c r="P260" s="21" t="s">
        <v>803</v>
      </c>
      <c r="Q260" s="89" t="s">
        <v>1342</v>
      </c>
    </row>
    <row r="261" s="4" customFormat="1" ht="81" customHeight="1" spans="1:17">
      <c r="A261" s="19">
        <v>115</v>
      </c>
      <c r="B261" s="28" t="s">
        <v>1343</v>
      </c>
      <c r="C261" s="28" t="s">
        <v>1344</v>
      </c>
      <c r="D261" s="28" t="s">
        <v>1345</v>
      </c>
      <c r="E261" s="21" t="s">
        <v>122</v>
      </c>
      <c r="F261" s="28" t="s">
        <v>1346</v>
      </c>
      <c r="G261" s="29">
        <v>65.6</v>
      </c>
      <c r="H261" s="22">
        <v>65.6</v>
      </c>
      <c r="I261" s="29">
        <v>55.4</v>
      </c>
      <c r="J261" s="29">
        <v>10.2</v>
      </c>
      <c r="K261" s="29"/>
      <c r="L261" s="29"/>
      <c r="M261" s="34">
        <v>0</v>
      </c>
      <c r="N261" s="21" t="s">
        <v>469</v>
      </c>
      <c r="O261" s="28" t="s">
        <v>1257</v>
      </c>
      <c r="P261" s="21" t="s">
        <v>803</v>
      </c>
      <c r="Q261" s="89" t="s">
        <v>1347</v>
      </c>
    </row>
    <row r="262" s="4" customFormat="1" ht="78" customHeight="1" spans="1:17">
      <c r="A262" s="19">
        <v>116</v>
      </c>
      <c r="B262" s="28" t="s">
        <v>1348</v>
      </c>
      <c r="C262" s="28" t="s">
        <v>1349</v>
      </c>
      <c r="D262" s="28" t="s">
        <v>1350</v>
      </c>
      <c r="E262" s="21" t="s">
        <v>122</v>
      </c>
      <c r="F262" s="28" t="s">
        <v>1351</v>
      </c>
      <c r="G262" s="29">
        <v>151.1</v>
      </c>
      <c r="H262" s="22">
        <v>151.1</v>
      </c>
      <c r="I262" s="29">
        <v>151.1</v>
      </c>
      <c r="J262" s="29"/>
      <c r="K262" s="29"/>
      <c r="L262" s="29"/>
      <c r="M262" s="34">
        <v>0</v>
      </c>
      <c r="N262" s="21" t="s">
        <v>469</v>
      </c>
      <c r="O262" s="28" t="s">
        <v>1257</v>
      </c>
      <c r="P262" s="21" t="s">
        <v>803</v>
      </c>
      <c r="Q262" s="89" t="s">
        <v>1352</v>
      </c>
    </row>
    <row r="263" s="4" customFormat="1" ht="66" customHeight="1" spans="1:17">
      <c r="A263" s="19">
        <v>117</v>
      </c>
      <c r="B263" s="28" t="s">
        <v>1353</v>
      </c>
      <c r="C263" s="28" t="s">
        <v>1354</v>
      </c>
      <c r="D263" s="28" t="s">
        <v>1355</v>
      </c>
      <c r="E263" s="21" t="s">
        <v>122</v>
      </c>
      <c r="F263" s="28" t="s">
        <v>1356</v>
      </c>
      <c r="G263" s="29">
        <v>42.9</v>
      </c>
      <c r="H263" s="22">
        <v>42.9</v>
      </c>
      <c r="I263" s="29">
        <v>10.6</v>
      </c>
      <c r="J263" s="29">
        <v>32.3</v>
      </c>
      <c r="K263" s="29"/>
      <c r="L263" s="29"/>
      <c r="M263" s="34">
        <v>0</v>
      </c>
      <c r="N263" s="21" t="s">
        <v>469</v>
      </c>
      <c r="O263" s="28" t="s">
        <v>1257</v>
      </c>
      <c r="P263" s="21" t="s">
        <v>803</v>
      </c>
      <c r="Q263" s="89" t="s">
        <v>1357</v>
      </c>
    </row>
    <row r="264" s="4" customFormat="1" ht="94" customHeight="1" spans="1:17">
      <c r="A264" s="19">
        <v>118</v>
      </c>
      <c r="B264" s="28" t="s">
        <v>1358</v>
      </c>
      <c r="C264" s="28" t="s">
        <v>1359</v>
      </c>
      <c r="D264" s="28" t="s">
        <v>1360</v>
      </c>
      <c r="E264" s="21" t="s">
        <v>122</v>
      </c>
      <c r="F264" s="28" t="s">
        <v>1361</v>
      </c>
      <c r="G264" s="29">
        <v>14</v>
      </c>
      <c r="H264" s="22">
        <v>14</v>
      </c>
      <c r="I264" s="29">
        <v>14</v>
      </c>
      <c r="J264" s="29"/>
      <c r="K264" s="29"/>
      <c r="L264" s="29"/>
      <c r="M264" s="34">
        <v>0</v>
      </c>
      <c r="N264" s="21" t="s">
        <v>469</v>
      </c>
      <c r="O264" s="28" t="s">
        <v>1257</v>
      </c>
      <c r="P264" s="21" t="s">
        <v>803</v>
      </c>
      <c r="Q264" s="89" t="s">
        <v>1362</v>
      </c>
    </row>
    <row r="265" s="4" customFormat="1" ht="94" customHeight="1" spans="1:17">
      <c r="A265" s="19">
        <v>119</v>
      </c>
      <c r="B265" s="28" t="s">
        <v>1363</v>
      </c>
      <c r="C265" s="28" t="s">
        <v>1364</v>
      </c>
      <c r="D265" s="28" t="s">
        <v>1365</v>
      </c>
      <c r="E265" s="21" t="s">
        <v>122</v>
      </c>
      <c r="F265" s="28" t="s">
        <v>1366</v>
      </c>
      <c r="G265" s="29">
        <v>56</v>
      </c>
      <c r="H265" s="22">
        <v>56</v>
      </c>
      <c r="I265" s="29">
        <v>56</v>
      </c>
      <c r="J265" s="29"/>
      <c r="K265" s="29"/>
      <c r="L265" s="29"/>
      <c r="M265" s="34">
        <v>0</v>
      </c>
      <c r="N265" s="21" t="s">
        <v>469</v>
      </c>
      <c r="O265" s="28" t="s">
        <v>1257</v>
      </c>
      <c r="P265" s="21" t="s">
        <v>803</v>
      </c>
      <c r="Q265" s="89" t="s">
        <v>1367</v>
      </c>
    </row>
    <row r="266" s="4" customFormat="1" ht="72" customHeight="1" spans="1:17">
      <c r="A266" s="19">
        <v>120</v>
      </c>
      <c r="B266" s="28" t="s">
        <v>1368</v>
      </c>
      <c r="C266" s="28" t="s">
        <v>1369</v>
      </c>
      <c r="D266" s="28" t="s">
        <v>1370</v>
      </c>
      <c r="E266" s="21" t="s">
        <v>122</v>
      </c>
      <c r="F266" s="28" t="s">
        <v>1371</v>
      </c>
      <c r="G266" s="29">
        <v>10.9</v>
      </c>
      <c r="H266" s="22">
        <v>10.9</v>
      </c>
      <c r="I266" s="29">
        <v>10.9</v>
      </c>
      <c r="J266" s="29"/>
      <c r="K266" s="29"/>
      <c r="L266" s="29"/>
      <c r="M266" s="34">
        <v>0</v>
      </c>
      <c r="N266" s="21" t="s">
        <v>469</v>
      </c>
      <c r="O266" s="28" t="s">
        <v>1257</v>
      </c>
      <c r="P266" s="21" t="s">
        <v>803</v>
      </c>
      <c r="Q266" s="89" t="s">
        <v>1372</v>
      </c>
    </row>
    <row r="267" s="4" customFormat="1" ht="72" customHeight="1" spans="1:17">
      <c r="A267" s="19">
        <v>121</v>
      </c>
      <c r="B267" s="28" t="s">
        <v>1373</v>
      </c>
      <c r="C267" s="28" t="s">
        <v>1374</v>
      </c>
      <c r="D267" s="28" t="s">
        <v>1375</v>
      </c>
      <c r="E267" s="21" t="s">
        <v>122</v>
      </c>
      <c r="F267" s="28" t="s">
        <v>1376</v>
      </c>
      <c r="G267" s="29">
        <v>20</v>
      </c>
      <c r="H267" s="22">
        <v>20</v>
      </c>
      <c r="I267" s="29">
        <v>20</v>
      </c>
      <c r="J267" s="29"/>
      <c r="K267" s="29"/>
      <c r="L267" s="29"/>
      <c r="M267" s="34">
        <v>0</v>
      </c>
      <c r="N267" s="21" t="s">
        <v>469</v>
      </c>
      <c r="O267" s="28" t="s">
        <v>1257</v>
      </c>
      <c r="P267" s="21" t="s">
        <v>803</v>
      </c>
      <c r="Q267" s="89" t="s">
        <v>1377</v>
      </c>
    </row>
    <row r="268" s="4" customFormat="1" ht="69" customHeight="1" spans="1:17">
      <c r="A268" s="19">
        <v>122</v>
      </c>
      <c r="B268" s="28" t="s">
        <v>1378</v>
      </c>
      <c r="C268" s="28" t="s">
        <v>1379</v>
      </c>
      <c r="D268" s="28" t="s">
        <v>1380</v>
      </c>
      <c r="E268" s="21" t="s">
        <v>122</v>
      </c>
      <c r="F268" s="28" t="s">
        <v>1381</v>
      </c>
      <c r="G268" s="29">
        <v>19.5</v>
      </c>
      <c r="H268" s="22">
        <v>19.5</v>
      </c>
      <c r="I268" s="29"/>
      <c r="J268" s="29">
        <v>19.5</v>
      </c>
      <c r="K268" s="29"/>
      <c r="L268" s="29"/>
      <c r="M268" s="34">
        <v>0</v>
      </c>
      <c r="N268" s="21" t="s">
        <v>469</v>
      </c>
      <c r="O268" s="28" t="s">
        <v>1257</v>
      </c>
      <c r="P268" s="21" t="s">
        <v>803</v>
      </c>
      <c r="Q268" s="89" t="s">
        <v>1382</v>
      </c>
    </row>
    <row r="269" s="4" customFormat="1" ht="75" customHeight="1" spans="1:17">
      <c r="A269" s="19">
        <v>123</v>
      </c>
      <c r="B269" s="28" t="s">
        <v>1383</v>
      </c>
      <c r="C269" s="28" t="s">
        <v>1384</v>
      </c>
      <c r="D269" s="28" t="s">
        <v>1385</v>
      </c>
      <c r="E269" s="21" t="s">
        <v>122</v>
      </c>
      <c r="F269" s="28" t="s">
        <v>1386</v>
      </c>
      <c r="G269" s="29">
        <v>40.2</v>
      </c>
      <c r="H269" s="22">
        <v>40.2</v>
      </c>
      <c r="I269" s="29">
        <v>12</v>
      </c>
      <c r="J269" s="29">
        <v>28.2</v>
      </c>
      <c r="K269" s="29"/>
      <c r="L269" s="29"/>
      <c r="M269" s="34">
        <v>0</v>
      </c>
      <c r="N269" s="21" t="s">
        <v>469</v>
      </c>
      <c r="O269" s="28" t="s">
        <v>1257</v>
      </c>
      <c r="P269" s="21" t="s">
        <v>803</v>
      </c>
      <c r="Q269" s="89" t="s">
        <v>1387</v>
      </c>
    </row>
    <row r="270" s="4" customFormat="1" ht="88" customHeight="1" spans="1:17">
      <c r="A270" s="19">
        <v>124</v>
      </c>
      <c r="B270" s="28" t="s">
        <v>1388</v>
      </c>
      <c r="C270" s="28" t="s">
        <v>1389</v>
      </c>
      <c r="D270" s="23" t="s">
        <v>1390</v>
      </c>
      <c r="E270" s="21" t="s">
        <v>64</v>
      </c>
      <c r="F270" s="23" t="s">
        <v>1391</v>
      </c>
      <c r="G270" s="29">
        <v>334.3</v>
      </c>
      <c r="H270" s="29">
        <v>334.3</v>
      </c>
      <c r="I270" s="29">
        <v>334.3</v>
      </c>
      <c r="J270" s="29"/>
      <c r="K270" s="29"/>
      <c r="L270" s="29"/>
      <c r="M270" s="34">
        <v>0</v>
      </c>
      <c r="N270" s="19" t="s">
        <v>469</v>
      </c>
      <c r="O270" s="23" t="s">
        <v>303</v>
      </c>
      <c r="P270" s="21" t="s">
        <v>803</v>
      </c>
      <c r="Q270" s="92" t="s">
        <v>1392</v>
      </c>
    </row>
    <row r="271" s="4" customFormat="1" ht="99" customHeight="1" spans="1:17">
      <c r="A271" s="19">
        <v>125</v>
      </c>
      <c r="B271" s="28" t="s">
        <v>1393</v>
      </c>
      <c r="C271" s="28" t="s">
        <v>1394</v>
      </c>
      <c r="D271" s="23" t="s">
        <v>1395</v>
      </c>
      <c r="E271" s="21" t="s">
        <v>64</v>
      </c>
      <c r="F271" s="23" t="s">
        <v>1396</v>
      </c>
      <c r="G271" s="29">
        <v>368.9</v>
      </c>
      <c r="H271" s="22">
        <v>368.9</v>
      </c>
      <c r="I271" s="29"/>
      <c r="J271" s="29"/>
      <c r="K271" s="29">
        <v>368.9</v>
      </c>
      <c r="L271" s="29"/>
      <c r="M271" s="34">
        <v>0</v>
      </c>
      <c r="N271" s="19" t="s">
        <v>469</v>
      </c>
      <c r="O271" s="23" t="s">
        <v>303</v>
      </c>
      <c r="P271" s="21" t="s">
        <v>803</v>
      </c>
      <c r="Q271" s="92" t="s">
        <v>1397</v>
      </c>
    </row>
    <row r="272" s="4" customFormat="1" ht="67" customHeight="1" spans="1:17">
      <c r="A272" s="19">
        <v>126</v>
      </c>
      <c r="B272" s="28" t="s">
        <v>1398</v>
      </c>
      <c r="C272" s="28" t="s">
        <v>1399</v>
      </c>
      <c r="D272" s="28" t="s">
        <v>1400</v>
      </c>
      <c r="E272" s="21" t="s">
        <v>122</v>
      </c>
      <c r="F272" s="28" t="s">
        <v>1401</v>
      </c>
      <c r="G272" s="29">
        <v>15</v>
      </c>
      <c r="H272" s="22">
        <v>15</v>
      </c>
      <c r="I272" s="29">
        <v>15</v>
      </c>
      <c r="J272" s="29"/>
      <c r="K272" s="29"/>
      <c r="L272" s="29"/>
      <c r="M272" s="34">
        <v>0</v>
      </c>
      <c r="N272" s="21" t="s">
        <v>469</v>
      </c>
      <c r="O272" s="28" t="s">
        <v>1257</v>
      </c>
      <c r="P272" s="21" t="s">
        <v>803</v>
      </c>
      <c r="Q272" s="89" t="s">
        <v>1402</v>
      </c>
    </row>
    <row r="273" s="4" customFormat="1" ht="70" customHeight="1" spans="1:17">
      <c r="A273" s="19">
        <v>127</v>
      </c>
      <c r="B273" s="28" t="s">
        <v>1403</v>
      </c>
      <c r="C273" s="28" t="s">
        <v>317</v>
      </c>
      <c r="D273" s="28" t="s">
        <v>1404</v>
      </c>
      <c r="E273" s="21" t="s">
        <v>122</v>
      </c>
      <c r="F273" s="28" t="s">
        <v>1405</v>
      </c>
      <c r="G273" s="29">
        <v>13.2</v>
      </c>
      <c r="H273" s="22">
        <v>13.2</v>
      </c>
      <c r="I273" s="29">
        <v>13.2</v>
      </c>
      <c r="J273" s="29"/>
      <c r="K273" s="29"/>
      <c r="L273" s="29"/>
      <c r="M273" s="34">
        <v>0</v>
      </c>
      <c r="N273" s="21" t="s">
        <v>469</v>
      </c>
      <c r="O273" s="28" t="s">
        <v>1257</v>
      </c>
      <c r="P273" s="21" t="s">
        <v>803</v>
      </c>
      <c r="Q273" s="89" t="s">
        <v>1406</v>
      </c>
    </row>
    <row r="274" s="4" customFormat="1" ht="108" customHeight="1" spans="1:17">
      <c r="A274" s="19">
        <v>128</v>
      </c>
      <c r="B274" s="23" t="s">
        <v>1407</v>
      </c>
      <c r="C274" s="23" t="s">
        <v>1408</v>
      </c>
      <c r="D274" s="23" t="s">
        <v>1409</v>
      </c>
      <c r="E274" s="21" t="s">
        <v>64</v>
      </c>
      <c r="F274" s="28" t="s">
        <v>1410</v>
      </c>
      <c r="G274" s="25">
        <v>49.54</v>
      </c>
      <c r="H274" s="22">
        <v>49.54</v>
      </c>
      <c r="I274" s="25"/>
      <c r="J274" s="25"/>
      <c r="K274" s="25">
        <v>49.54</v>
      </c>
      <c r="L274" s="25"/>
      <c r="M274" s="34">
        <v>0</v>
      </c>
      <c r="N274" s="19" t="s">
        <v>499</v>
      </c>
      <c r="O274" s="23" t="s">
        <v>1411</v>
      </c>
      <c r="P274" s="21" t="s">
        <v>803</v>
      </c>
      <c r="Q274" s="89" t="s">
        <v>1412</v>
      </c>
    </row>
    <row r="275" s="4" customFormat="1" ht="78" customHeight="1" spans="1:17">
      <c r="A275" s="19">
        <v>129</v>
      </c>
      <c r="B275" s="23" t="s">
        <v>1413</v>
      </c>
      <c r="C275" s="23" t="s">
        <v>148</v>
      </c>
      <c r="D275" s="23" t="s">
        <v>1414</v>
      </c>
      <c r="E275" s="24" t="s">
        <v>64</v>
      </c>
      <c r="F275" s="23" t="s">
        <v>1415</v>
      </c>
      <c r="G275" s="25">
        <v>200</v>
      </c>
      <c r="H275" s="22">
        <v>200</v>
      </c>
      <c r="I275" s="25">
        <v>200</v>
      </c>
      <c r="J275" s="25"/>
      <c r="K275" s="25"/>
      <c r="L275" s="25"/>
      <c r="M275" s="34">
        <v>0</v>
      </c>
      <c r="N275" s="19" t="s">
        <v>499</v>
      </c>
      <c r="O275" s="23" t="s">
        <v>1411</v>
      </c>
      <c r="P275" s="21" t="s">
        <v>803</v>
      </c>
      <c r="Q275" s="89" t="s">
        <v>1416</v>
      </c>
    </row>
    <row r="276" s="4" customFormat="1" ht="89" customHeight="1" spans="1:17">
      <c r="A276" s="19">
        <v>130</v>
      </c>
      <c r="B276" s="23" t="s">
        <v>1417</v>
      </c>
      <c r="C276" s="23" t="s">
        <v>675</v>
      </c>
      <c r="D276" s="23" t="s">
        <v>1418</v>
      </c>
      <c r="E276" s="24" t="s">
        <v>64</v>
      </c>
      <c r="F276" s="23" t="s">
        <v>1415</v>
      </c>
      <c r="G276" s="25">
        <v>45</v>
      </c>
      <c r="H276" s="22">
        <v>45</v>
      </c>
      <c r="I276" s="25"/>
      <c r="J276" s="25"/>
      <c r="K276" s="25">
        <v>45</v>
      </c>
      <c r="L276" s="25"/>
      <c r="M276" s="34">
        <v>0</v>
      </c>
      <c r="N276" s="19" t="s">
        <v>499</v>
      </c>
      <c r="O276" s="23" t="s">
        <v>1411</v>
      </c>
      <c r="P276" s="21" t="s">
        <v>803</v>
      </c>
      <c r="Q276" s="89" t="s">
        <v>1419</v>
      </c>
    </row>
    <row r="277" s="4" customFormat="1" ht="78" customHeight="1" spans="1:17">
      <c r="A277" s="19">
        <v>131</v>
      </c>
      <c r="B277" s="23" t="s">
        <v>1420</v>
      </c>
      <c r="C277" s="23" t="s">
        <v>188</v>
      </c>
      <c r="D277" s="23" t="s">
        <v>1421</v>
      </c>
      <c r="E277" s="24" t="s">
        <v>64</v>
      </c>
      <c r="F277" s="23" t="s">
        <v>1415</v>
      </c>
      <c r="G277" s="25">
        <v>45</v>
      </c>
      <c r="H277" s="22">
        <v>45</v>
      </c>
      <c r="I277" s="25"/>
      <c r="J277" s="25"/>
      <c r="K277" s="25">
        <v>45</v>
      </c>
      <c r="L277" s="25"/>
      <c r="M277" s="34">
        <v>0</v>
      </c>
      <c r="N277" s="19" t="s">
        <v>499</v>
      </c>
      <c r="O277" s="23" t="s">
        <v>1411</v>
      </c>
      <c r="P277" s="21" t="s">
        <v>803</v>
      </c>
      <c r="Q277" s="89" t="s">
        <v>1422</v>
      </c>
    </row>
    <row r="278" s="4" customFormat="1" ht="81" customHeight="1" spans="1:17">
      <c r="A278" s="19">
        <v>132</v>
      </c>
      <c r="B278" s="23" t="s">
        <v>1423</v>
      </c>
      <c r="C278" s="23" t="s">
        <v>1424</v>
      </c>
      <c r="D278" s="23" t="s">
        <v>1425</v>
      </c>
      <c r="E278" s="24" t="s">
        <v>64</v>
      </c>
      <c r="F278" s="23" t="s">
        <v>1415</v>
      </c>
      <c r="G278" s="25">
        <v>10</v>
      </c>
      <c r="H278" s="22">
        <v>10</v>
      </c>
      <c r="I278" s="25"/>
      <c r="J278" s="25"/>
      <c r="K278" s="25">
        <v>10</v>
      </c>
      <c r="L278" s="25"/>
      <c r="M278" s="34">
        <v>0</v>
      </c>
      <c r="N278" s="19" t="s">
        <v>499</v>
      </c>
      <c r="O278" s="23" t="s">
        <v>1411</v>
      </c>
      <c r="P278" s="21" t="s">
        <v>803</v>
      </c>
      <c r="Q278" s="40" t="s">
        <v>1426</v>
      </c>
    </row>
    <row r="279" s="4" customFormat="1" ht="75" customHeight="1" spans="1:17">
      <c r="A279" s="19">
        <v>133</v>
      </c>
      <c r="B279" s="23" t="s">
        <v>1427</v>
      </c>
      <c r="C279" s="23" t="s">
        <v>537</v>
      </c>
      <c r="D279" s="23" t="s">
        <v>1428</v>
      </c>
      <c r="E279" s="24" t="s">
        <v>64</v>
      </c>
      <c r="F279" s="23" t="s">
        <v>1415</v>
      </c>
      <c r="G279" s="25">
        <v>10</v>
      </c>
      <c r="H279" s="22">
        <v>10</v>
      </c>
      <c r="I279" s="25"/>
      <c r="J279" s="25"/>
      <c r="K279" s="25">
        <v>10</v>
      </c>
      <c r="L279" s="25"/>
      <c r="M279" s="34">
        <v>0</v>
      </c>
      <c r="N279" s="19" t="s">
        <v>499</v>
      </c>
      <c r="O279" s="23" t="s">
        <v>1411</v>
      </c>
      <c r="P279" s="21" t="s">
        <v>803</v>
      </c>
      <c r="Q279" s="89" t="s">
        <v>1429</v>
      </c>
    </row>
    <row r="280" s="4" customFormat="1" ht="75" customHeight="1" spans="1:17">
      <c r="A280" s="19">
        <v>134</v>
      </c>
      <c r="B280" s="23" t="s">
        <v>1430</v>
      </c>
      <c r="C280" s="23" t="s">
        <v>347</v>
      </c>
      <c r="D280" s="23" t="s">
        <v>1431</v>
      </c>
      <c r="E280" s="24" t="s">
        <v>64</v>
      </c>
      <c r="F280" s="23" t="s">
        <v>1415</v>
      </c>
      <c r="G280" s="25">
        <v>15</v>
      </c>
      <c r="H280" s="22">
        <v>15</v>
      </c>
      <c r="I280" s="25"/>
      <c r="J280" s="25"/>
      <c r="K280" s="25">
        <v>15</v>
      </c>
      <c r="L280" s="25"/>
      <c r="M280" s="34">
        <v>0</v>
      </c>
      <c r="N280" s="19" t="s">
        <v>499</v>
      </c>
      <c r="O280" s="23" t="s">
        <v>1411</v>
      </c>
      <c r="P280" s="21" t="s">
        <v>803</v>
      </c>
      <c r="Q280" s="40" t="s">
        <v>1432</v>
      </c>
    </row>
    <row r="281" s="4" customFormat="1" ht="66" customHeight="1" spans="1:17">
      <c r="A281" s="19">
        <v>135</v>
      </c>
      <c r="B281" s="23" t="s">
        <v>1433</v>
      </c>
      <c r="C281" s="23" t="s">
        <v>341</v>
      </c>
      <c r="D281" s="23" t="s">
        <v>1425</v>
      </c>
      <c r="E281" s="24" t="s">
        <v>64</v>
      </c>
      <c r="F281" s="23" t="s">
        <v>1415</v>
      </c>
      <c r="G281" s="25">
        <v>10</v>
      </c>
      <c r="H281" s="22">
        <v>10</v>
      </c>
      <c r="I281" s="25"/>
      <c r="J281" s="25"/>
      <c r="K281" s="25">
        <v>10</v>
      </c>
      <c r="L281" s="25"/>
      <c r="M281" s="34">
        <v>0</v>
      </c>
      <c r="N281" s="19" t="s">
        <v>499</v>
      </c>
      <c r="O281" s="23" t="s">
        <v>1411</v>
      </c>
      <c r="P281" s="21" t="s">
        <v>803</v>
      </c>
      <c r="Q281" s="89" t="s">
        <v>1434</v>
      </c>
    </row>
    <row r="282" s="4" customFormat="1" ht="72" customHeight="1" spans="1:17">
      <c r="A282" s="19">
        <v>136</v>
      </c>
      <c r="B282" s="23" t="s">
        <v>1435</v>
      </c>
      <c r="C282" s="23" t="s">
        <v>194</v>
      </c>
      <c r="D282" s="23" t="s">
        <v>1431</v>
      </c>
      <c r="E282" s="24" t="s">
        <v>64</v>
      </c>
      <c r="F282" s="23" t="s">
        <v>1415</v>
      </c>
      <c r="G282" s="25">
        <v>15</v>
      </c>
      <c r="H282" s="22">
        <v>15</v>
      </c>
      <c r="I282" s="25"/>
      <c r="J282" s="25"/>
      <c r="K282" s="25">
        <v>15</v>
      </c>
      <c r="L282" s="25"/>
      <c r="M282" s="34">
        <v>0</v>
      </c>
      <c r="N282" s="19" t="s">
        <v>499</v>
      </c>
      <c r="O282" s="23" t="s">
        <v>1411</v>
      </c>
      <c r="P282" s="21" t="s">
        <v>803</v>
      </c>
      <c r="Q282" s="89" t="s">
        <v>1436</v>
      </c>
    </row>
    <row r="283" s="4" customFormat="1" ht="75" customHeight="1" spans="1:17">
      <c r="A283" s="19">
        <v>137</v>
      </c>
      <c r="B283" s="23" t="s">
        <v>1437</v>
      </c>
      <c r="C283" s="23" t="s">
        <v>1438</v>
      </c>
      <c r="D283" s="23" t="s">
        <v>1439</v>
      </c>
      <c r="E283" s="24" t="s">
        <v>64</v>
      </c>
      <c r="F283" s="23" t="s">
        <v>1415</v>
      </c>
      <c r="G283" s="25">
        <v>15</v>
      </c>
      <c r="H283" s="22">
        <v>15</v>
      </c>
      <c r="I283" s="25"/>
      <c r="J283" s="25"/>
      <c r="K283" s="25">
        <v>15</v>
      </c>
      <c r="L283" s="25"/>
      <c r="M283" s="34">
        <v>0</v>
      </c>
      <c r="N283" s="19" t="s">
        <v>499</v>
      </c>
      <c r="O283" s="23" t="s">
        <v>1411</v>
      </c>
      <c r="P283" s="21" t="s">
        <v>803</v>
      </c>
      <c r="Q283" s="89" t="s">
        <v>1440</v>
      </c>
    </row>
    <row r="284" s="4" customFormat="1" ht="75" customHeight="1" spans="1:17">
      <c r="A284" s="19">
        <v>138</v>
      </c>
      <c r="B284" s="23" t="s">
        <v>1441</v>
      </c>
      <c r="C284" s="23" t="s">
        <v>1442</v>
      </c>
      <c r="D284" s="23" t="s">
        <v>1425</v>
      </c>
      <c r="E284" s="24" t="s">
        <v>64</v>
      </c>
      <c r="F284" s="23" t="s">
        <v>1415</v>
      </c>
      <c r="G284" s="25">
        <v>10</v>
      </c>
      <c r="H284" s="22">
        <v>10</v>
      </c>
      <c r="I284" s="25"/>
      <c r="J284" s="25"/>
      <c r="K284" s="25">
        <v>10</v>
      </c>
      <c r="L284" s="25"/>
      <c r="M284" s="34">
        <v>0</v>
      </c>
      <c r="N284" s="19" t="s">
        <v>499</v>
      </c>
      <c r="O284" s="23" t="s">
        <v>1411</v>
      </c>
      <c r="P284" s="21" t="s">
        <v>803</v>
      </c>
      <c r="Q284" s="89" t="s">
        <v>1443</v>
      </c>
    </row>
    <row r="285" s="4" customFormat="1" ht="75" customHeight="1" spans="1:17">
      <c r="A285" s="19">
        <v>139</v>
      </c>
      <c r="B285" s="23" t="s">
        <v>1444</v>
      </c>
      <c r="C285" s="23" t="s">
        <v>1445</v>
      </c>
      <c r="D285" s="23" t="s">
        <v>1446</v>
      </c>
      <c r="E285" s="24" t="s">
        <v>64</v>
      </c>
      <c r="F285" s="23" t="s">
        <v>1415</v>
      </c>
      <c r="G285" s="25">
        <v>10</v>
      </c>
      <c r="H285" s="22">
        <v>10</v>
      </c>
      <c r="I285" s="25"/>
      <c r="J285" s="25"/>
      <c r="K285" s="25">
        <v>10</v>
      </c>
      <c r="L285" s="25"/>
      <c r="M285" s="34">
        <v>0</v>
      </c>
      <c r="N285" s="19" t="s">
        <v>499</v>
      </c>
      <c r="O285" s="23" t="s">
        <v>1411</v>
      </c>
      <c r="P285" s="21" t="s">
        <v>803</v>
      </c>
      <c r="Q285" s="89" t="s">
        <v>1447</v>
      </c>
    </row>
    <row r="286" s="4" customFormat="1" ht="75" customHeight="1" spans="1:17">
      <c r="A286" s="19">
        <v>140</v>
      </c>
      <c r="B286" s="23" t="s">
        <v>1448</v>
      </c>
      <c r="C286" s="23" t="s">
        <v>1449</v>
      </c>
      <c r="D286" s="23" t="s">
        <v>1425</v>
      </c>
      <c r="E286" s="24" t="s">
        <v>64</v>
      </c>
      <c r="F286" s="23" t="s">
        <v>1415</v>
      </c>
      <c r="G286" s="25">
        <v>10</v>
      </c>
      <c r="H286" s="22">
        <v>10</v>
      </c>
      <c r="I286" s="25"/>
      <c r="J286" s="25"/>
      <c r="K286" s="25">
        <v>10</v>
      </c>
      <c r="L286" s="25"/>
      <c r="M286" s="34">
        <v>0</v>
      </c>
      <c r="N286" s="19" t="s">
        <v>499</v>
      </c>
      <c r="O286" s="23" t="s">
        <v>1411</v>
      </c>
      <c r="P286" s="21" t="s">
        <v>803</v>
      </c>
      <c r="Q286" s="90" t="s">
        <v>1450</v>
      </c>
    </row>
    <row r="287" s="4" customFormat="1" ht="82" customHeight="1" spans="1:17">
      <c r="A287" s="19">
        <v>141</v>
      </c>
      <c r="B287" s="23" t="s">
        <v>1451</v>
      </c>
      <c r="C287" s="23" t="s">
        <v>1159</v>
      </c>
      <c r="D287" s="23" t="s">
        <v>1425</v>
      </c>
      <c r="E287" s="24" t="s">
        <v>64</v>
      </c>
      <c r="F287" s="23" t="s">
        <v>1415</v>
      </c>
      <c r="G287" s="25">
        <v>15</v>
      </c>
      <c r="H287" s="22">
        <v>15</v>
      </c>
      <c r="I287" s="25"/>
      <c r="J287" s="25"/>
      <c r="K287" s="25">
        <v>15</v>
      </c>
      <c r="L287" s="25"/>
      <c r="M287" s="34">
        <v>0</v>
      </c>
      <c r="N287" s="19" t="s">
        <v>499</v>
      </c>
      <c r="O287" s="23" t="s">
        <v>1411</v>
      </c>
      <c r="P287" s="21" t="s">
        <v>803</v>
      </c>
      <c r="Q287" s="89" t="s">
        <v>1452</v>
      </c>
    </row>
    <row r="288" s="4" customFormat="1" ht="82" customHeight="1" spans="1:17">
      <c r="A288" s="19">
        <v>142</v>
      </c>
      <c r="B288" s="23" t="s">
        <v>1453</v>
      </c>
      <c r="C288" s="23" t="s">
        <v>1454</v>
      </c>
      <c r="D288" s="23" t="s">
        <v>1455</v>
      </c>
      <c r="E288" s="24" t="s">
        <v>64</v>
      </c>
      <c r="F288" s="23" t="s">
        <v>1415</v>
      </c>
      <c r="G288" s="25">
        <v>45</v>
      </c>
      <c r="H288" s="22">
        <v>45</v>
      </c>
      <c r="I288" s="25"/>
      <c r="J288" s="25"/>
      <c r="K288" s="25">
        <v>45</v>
      </c>
      <c r="L288" s="25"/>
      <c r="M288" s="34">
        <v>0</v>
      </c>
      <c r="N288" s="19" t="s">
        <v>499</v>
      </c>
      <c r="O288" s="23" t="s">
        <v>1411</v>
      </c>
      <c r="P288" s="21" t="s">
        <v>803</v>
      </c>
      <c r="Q288" s="89" t="s">
        <v>1456</v>
      </c>
    </row>
    <row r="289" s="4" customFormat="1" ht="25.5" customHeight="1" spans="1:17">
      <c r="A289" s="43" t="s">
        <v>1457</v>
      </c>
      <c r="B289" s="42"/>
      <c r="C289" s="42"/>
      <c r="D289" s="42"/>
      <c r="E289" s="24"/>
      <c r="F289" s="42"/>
      <c r="G289" s="29">
        <f t="shared" ref="G289:M289" si="1">SUM(G147:G288)</f>
        <v>8554.67</v>
      </c>
      <c r="H289" s="29">
        <f t="shared" si="1"/>
        <v>8554.67</v>
      </c>
      <c r="I289" s="29">
        <f t="shared" si="1"/>
        <v>3113.45</v>
      </c>
      <c r="J289" s="29">
        <f t="shared" si="1"/>
        <v>1129.07</v>
      </c>
      <c r="K289" s="29">
        <f t="shared" si="1"/>
        <v>4112.15</v>
      </c>
      <c r="L289" s="29">
        <f t="shared" si="1"/>
        <v>200</v>
      </c>
      <c r="M289" s="24">
        <f t="shared" si="1"/>
        <v>0</v>
      </c>
      <c r="N289" s="19"/>
      <c r="O289" s="23"/>
      <c r="P289" s="19"/>
      <c r="Q289" s="49"/>
    </row>
    <row r="290" s="4" customFormat="1" ht="25.5" customHeight="1" spans="1:17">
      <c r="A290" s="43" t="s">
        <v>1458</v>
      </c>
      <c r="B290" s="42"/>
      <c r="C290" s="42"/>
      <c r="D290" s="42"/>
      <c r="E290" s="24"/>
      <c r="F290" s="42"/>
      <c r="G290" s="25">
        <f>G289+G146</f>
        <v>29240.5</v>
      </c>
      <c r="H290" s="25">
        <f t="shared" ref="H290:M290" si="2">H289+H146</f>
        <v>29240.5</v>
      </c>
      <c r="I290" s="25">
        <f t="shared" si="2"/>
        <v>11350</v>
      </c>
      <c r="J290" s="25">
        <f t="shared" si="2"/>
        <v>4534.04</v>
      </c>
      <c r="K290" s="25">
        <f t="shared" si="2"/>
        <v>11760</v>
      </c>
      <c r="L290" s="25">
        <f t="shared" si="2"/>
        <v>1596.46</v>
      </c>
      <c r="M290" s="47">
        <f t="shared" si="2"/>
        <v>0</v>
      </c>
      <c r="N290" s="19"/>
      <c r="O290" s="23"/>
      <c r="P290" s="19"/>
      <c r="Q290" s="49"/>
    </row>
  </sheetData>
  <autoFilter ref="A5:Q290">
    <extLst/>
  </autoFilter>
  <mergeCells count="19">
    <mergeCell ref="A1:B1"/>
    <mergeCell ref="A2:P2"/>
    <mergeCell ref="G3:M3"/>
    <mergeCell ref="H4:L4"/>
    <mergeCell ref="A146:F146"/>
    <mergeCell ref="A289:F289"/>
    <mergeCell ref="A290:F290"/>
    <mergeCell ref="A3:A5"/>
    <mergeCell ref="B3:B5"/>
    <mergeCell ref="C3:C5"/>
    <mergeCell ref="D3:D5"/>
    <mergeCell ref="E3:E5"/>
    <mergeCell ref="F3:F5"/>
    <mergeCell ref="G4:G5"/>
    <mergeCell ref="M4:M5"/>
    <mergeCell ref="N3:N5"/>
    <mergeCell ref="O3:O5"/>
    <mergeCell ref="P3:P5"/>
    <mergeCell ref="Q3:Q5"/>
  </mergeCells>
  <pageMargins left="0.588888888888889" right="0.588888888888889" top="0.788888888888889" bottom="0.788888888888889" header="0.509027777777778" footer="0.509027777777778"/>
  <pageSetup paperSize="9" scale="58"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资金明细表</vt: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revision>1</cp:revision>
  <dcterms:created xsi:type="dcterms:W3CDTF">2017-03-01T07:46:00Z</dcterms:created>
  <cp:lastPrinted>2021-08-03T05:05:00Z</cp:lastPrinted>
  <dcterms:modified xsi:type="dcterms:W3CDTF">2021-09-14T02:11:27Z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1F281DA062274638AEC132B3215BD52B</vt:lpwstr>
  </property>
</Properties>
</file>