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表-3" sheetId="3" r:id="rId1"/>
  </sheets>
  <definedNames>
    <definedName name="_xlnm._FilterDatabase" localSheetId="0" hidden="1">'附表-3'!$A$5:$R$10</definedName>
    <definedName name="_xlnm.Print_Titles" localSheetId="0">'附表-3'!$2:$5</definedName>
  </definedNames>
  <calcPr calcId="144525"/>
</workbook>
</file>

<file path=xl/sharedStrings.xml><?xml version="1.0" encoding="utf-8"?>
<sst xmlns="http://schemas.openxmlformats.org/spreadsheetml/2006/main" count="51" uniqueCount="44">
  <si>
    <t>附表3</t>
  </si>
  <si>
    <t>畜牧产业2019年统筹整合财政涉农资金方案明细表</t>
  </si>
  <si>
    <t>项目
类别</t>
  </si>
  <si>
    <t>项目名称</t>
  </si>
  <si>
    <t>实施
地点</t>
  </si>
  <si>
    <t>建设内容</t>
  </si>
  <si>
    <t>建设
期限</t>
  </si>
  <si>
    <t>预期效益</t>
  </si>
  <si>
    <t>资金投入（万元）</t>
  </si>
  <si>
    <t>项目实
施单位</t>
  </si>
  <si>
    <t>财政
资金
支持
环节</t>
  </si>
  <si>
    <t>财政资金（万元）</t>
  </si>
  <si>
    <t>社会资金（万元）</t>
  </si>
  <si>
    <t>其它
资金
（万元）</t>
  </si>
  <si>
    <t>中央</t>
  </si>
  <si>
    <t>省级</t>
  </si>
  <si>
    <t>市级</t>
  </si>
  <si>
    <t>县级</t>
  </si>
  <si>
    <t>小计</t>
  </si>
  <si>
    <t>企业投入</t>
  </si>
  <si>
    <t>自筹</t>
  </si>
  <si>
    <t>银行贷款</t>
  </si>
  <si>
    <t>清涧县店则沟镇峪口村标准化养猪场扩建项目</t>
  </si>
  <si>
    <t>店则沟峪口村</t>
  </si>
  <si>
    <r>
      <rPr>
        <sz val="10"/>
        <color theme="1"/>
        <rFont val="宋体"/>
        <charset val="134"/>
      </rPr>
      <t>新建1个猪舍</t>
    </r>
    <r>
      <rPr>
        <sz val="10"/>
        <color theme="1"/>
        <rFont val="Times New Roman"/>
        <charset val="134"/>
      </rPr>
      <t>35</t>
    </r>
    <r>
      <rPr>
        <sz val="10"/>
        <color theme="1"/>
        <rFont val="宋体"/>
        <charset val="134"/>
      </rPr>
      <t>米*10米，消毒池、110风机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套、漏粪板</t>
    </r>
    <r>
      <rPr>
        <sz val="10"/>
        <color theme="1"/>
        <rFont val="Times New Roman"/>
        <charset val="134"/>
      </rPr>
      <t>105</t>
    </r>
    <r>
      <rPr>
        <sz val="10"/>
        <color theme="1"/>
        <rFont val="宋体"/>
        <charset val="134"/>
      </rPr>
      <t>平方米、刮粪机1套等。高位蓄水池1个，道路340m及散养场土方工程。</t>
    </r>
  </si>
  <si>
    <t>1年</t>
  </si>
  <si>
    <t xml:space="preserve">可带动贫困户48户135人，户均分红1000元。
</t>
  </si>
  <si>
    <t>畜牧局</t>
  </si>
  <si>
    <t>猪舍建设、设备购置</t>
  </si>
  <si>
    <t>清涧县两郎山农业示范园标准化养牛场建设项目</t>
  </si>
  <si>
    <t>解家沟镇郝村</t>
  </si>
  <si>
    <r>
      <rPr>
        <sz val="10"/>
        <rFont val="宋体"/>
        <charset val="134"/>
      </rPr>
      <t>本工程占地</t>
    </r>
    <r>
      <rPr>
        <sz val="10"/>
        <rFont val="Arial"/>
        <charset val="134"/>
      </rPr>
      <t>1680</t>
    </r>
    <r>
      <rPr>
        <sz val="10"/>
        <rFont val="宋体"/>
        <charset val="134"/>
      </rPr>
      <t>㎡，其中牛棚</t>
    </r>
    <r>
      <rPr>
        <sz val="10"/>
        <rFont val="Arial"/>
        <charset val="134"/>
      </rPr>
      <t>884</t>
    </r>
    <r>
      <rPr>
        <sz val="10"/>
        <rFont val="宋体"/>
        <charset val="134"/>
      </rPr>
      <t>㎡，生活加工区占地</t>
    </r>
    <r>
      <rPr>
        <sz val="10"/>
        <rFont val="Arial"/>
        <charset val="134"/>
      </rPr>
      <t xml:space="preserve">514.8 </t>
    </r>
    <r>
      <rPr>
        <sz val="10"/>
        <rFont val="宋体"/>
        <charset val="134"/>
      </rPr>
      <t>㎡，包括新建砖混结构</t>
    </r>
    <r>
      <rPr>
        <sz val="10"/>
        <rFont val="Arial"/>
        <charset val="134"/>
      </rPr>
      <t>2</t>
    </r>
    <r>
      <rPr>
        <sz val="10"/>
        <rFont val="宋体"/>
        <charset val="134"/>
      </rPr>
      <t>间平房，</t>
    </r>
    <r>
      <rPr>
        <sz val="10"/>
        <rFont val="Arial"/>
        <charset val="134"/>
      </rPr>
      <t>7.5*7m</t>
    </r>
    <r>
      <rPr>
        <sz val="10"/>
        <rFont val="宋体"/>
        <charset val="134"/>
      </rPr>
      <t>，高</t>
    </r>
    <r>
      <rPr>
        <sz val="10"/>
        <rFont val="Arial"/>
        <charset val="134"/>
      </rPr>
      <t>3.2m</t>
    </r>
    <r>
      <rPr>
        <sz val="10"/>
        <rFont val="宋体"/>
        <charset val="134"/>
      </rPr>
      <t>；新建青储池，仓库，饲料加工厂</t>
    </r>
    <r>
      <rPr>
        <sz val="10"/>
        <rFont val="Arial"/>
        <charset val="134"/>
      </rPr>
      <t>52.5</t>
    </r>
    <r>
      <rPr>
        <sz val="10"/>
        <rFont val="宋体"/>
        <charset val="134"/>
      </rPr>
      <t>㎡，粪便堆积室，发酵池、蓄水池，草料棚以及消毒池等</t>
    </r>
  </si>
  <si>
    <t>可带动贫困户17户34人，户均分红2600元。</t>
  </si>
  <si>
    <t>牛棚建设、设备购置</t>
  </si>
  <si>
    <t>清涧县李家塔镇呼家坬村集体经济合作社标准化养殖场建设项目</t>
  </si>
  <si>
    <t>李家塔镇呼家洼村</t>
  </si>
  <si>
    <r>
      <rPr>
        <sz val="10"/>
        <rFont val="宋体"/>
        <charset val="134"/>
      </rPr>
      <t>本项目占地</t>
    </r>
    <r>
      <rPr>
        <sz val="10"/>
        <rFont val="Arial"/>
        <charset val="0"/>
      </rPr>
      <t>2000</t>
    </r>
    <r>
      <rPr>
        <sz val="10"/>
        <rFont val="宋体"/>
        <charset val="134"/>
      </rPr>
      <t>㎡，其中新建标准化养殖场</t>
    </r>
    <r>
      <rPr>
        <sz val="10"/>
        <rFont val="Arial"/>
        <charset val="0"/>
      </rPr>
      <t>740</t>
    </r>
    <r>
      <rPr>
        <sz val="10"/>
        <rFont val="宋体"/>
        <charset val="134"/>
      </rPr>
      <t>㎡、生活加工区</t>
    </r>
    <r>
      <rPr>
        <sz val="10"/>
        <rFont val="Arial"/>
        <charset val="0"/>
      </rPr>
      <t>222</t>
    </r>
    <r>
      <rPr>
        <sz val="10"/>
        <rFont val="宋体"/>
        <charset val="134"/>
      </rPr>
      <t>㎡、散养区</t>
    </r>
    <r>
      <rPr>
        <sz val="10"/>
        <rFont val="Arial"/>
        <charset val="0"/>
      </rPr>
      <t>1038</t>
    </r>
    <r>
      <rPr>
        <sz val="10"/>
        <rFont val="宋体"/>
        <charset val="134"/>
      </rPr>
      <t>㎡，具体包括新建砖混结构防疫室，饲料加工厂、粪便堆积室，以及发酵池，高位水池，消毒池，水、暖、电等附属工程</t>
    </r>
  </si>
  <si>
    <t>可带动贫困户46户94人，户均分红2000元。</t>
  </si>
  <si>
    <t>应则沟村黑毛土猪养猪基地建设项目</t>
  </si>
  <si>
    <t>老舍古应则沟村</t>
  </si>
  <si>
    <t>本项目建设养猪基地，其中猪棚245㎡，饲草料储藏室60㎡，饲育猪棚155㎡，种猪棚16㎡</t>
  </si>
  <si>
    <r>
      <rPr>
        <sz val="10"/>
        <rFont val="Arial"/>
        <charset val="0"/>
      </rPr>
      <t>1</t>
    </r>
    <r>
      <rPr>
        <sz val="10"/>
        <rFont val="宋体"/>
        <charset val="0"/>
      </rPr>
      <t>年</t>
    </r>
  </si>
  <si>
    <t>可带动贫困户28户62人，2019年村集体经济的收益的90%进行户均分红，预计户均分红700元。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</si>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</sst>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Helv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等线"/>
      <charset val="134"/>
    </font>
    <font>
      <sz val="10"/>
      <color theme="1"/>
      <name val="Times New Roman"/>
      <charset val="134"/>
    </font>
    <font>
      <sz val="10"/>
      <name val="Arial"/>
      <charset val="134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/>
    <xf numFmtId="44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9" fillId="10" borderId="7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/>
    <xf numFmtId="0" fontId="18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20" fillId="0" borderId="0"/>
    <xf numFmtId="0" fontId="22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0" borderId="0"/>
    <xf numFmtId="0" fontId="24" fillId="0" borderId="12" applyNumberFormat="0" applyFill="0" applyAlignment="0" applyProtection="0">
      <alignment vertical="center"/>
    </xf>
    <xf numFmtId="0" fontId="12" fillId="0" borderId="0"/>
    <xf numFmtId="0" fontId="1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3" borderId="10" applyNumberFormat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28" fillId="25" borderId="14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0" borderId="0"/>
    <xf numFmtId="0" fontId="1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0" borderId="0"/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0" borderId="0"/>
    <xf numFmtId="0" fontId="10" fillId="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55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1" xfId="62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indent="2"/>
    </xf>
    <xf numFmtId="0" fontId="8" fillId="0" borderId="1" xfId="0" applyFont="1" applyBorder="1" applyAlignment="1">
      <alignment horizontal="center" vertical="center" wrapText="1"/>
    </xf>
    <xf numFmtId="0" fontId="7" fillId="0" borderId="1" xfId="62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62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4" xfId="62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4" xfId="62" applyNumberFormat="1" applyFont="1" applyFill="1" applyBorder="1" applyAlignment="1">
      <alignment horizontal="center" vertical="center" wrapText="1"/>
    </xf>
    <xf numFmtId="0" fontId="8" fillId="0" borderId="5" xfId="62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62" applyFont="1" applyFill="1" applyBorder="1" applyAlignment="1">
      <alignment vertical="center" wrapText="1"/>
    </xf>
    <xf numFmtId="0" fontId="7" fillId="0" borderId="6" xfId="62" applyFont="1" applyFill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2" fillId="0" borderId="4" xfId="62" applyFont="1" applyFill="1" applyBorder="1" applyAlignment="1">
      <alignment vertical="center"/>
    </xf>
    <xf numFmtId="0" fontId="7" fillId="0" borderId="4" xfId="62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89">
    <cellStyle name="常规" xfId="0" builtinId="0"/>
    <cellStyle name="货币[0]" xfId="1" builtinId="7"/>
    <cellStyle name="常规 2 2 2 2" xfId="2"/>
    <cellStyle name="货币" xfId="3" builtinId="4"/>
    <cellStyle name="常规 149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标题 4" xfId="16" builtinId="19"/>
    <cellStyle name="常规 5 2 4" xfId="17"/>
    <cellStyle name="60% - 强调文字颜色 2" xfId="18" builtinId="36"/>
    <cellStyle name="警告文本" xfId="19" builtinId="11"/>
    <cellStyle name="常规 5 2 4 2 2" xfId="20"/>
    <cellStyle name="_ET_STYLE_NoName_00_" xfId="21"/>
    <cellStyle name="标题" xfId="22" builtinId="15"/>
    <cellStyle name="常规 5 2" xfId="23"/>
    <cellStyle name="常规 2 5" xfId="24"/>
    <cellStyle name="解释性文本" xfId="25" builtinId="53"/>
    <cellStyle name="标题 1" xfId="26" builtinId="16"/>
    <cellStyle name="标题 2" xfId="27" builtinId="17"/>
    <cellStyle name="常规 5 2 2" xfId="28"/>
    <cellStyle name="标题 3" xfId="29" builtinId="18"/>
    <cellStyle name="常规 5 2 3" xfId="30"/>
    <cellStyle name="60% - 强调文字颜色 1" xfId="31" builtinId="32"/>
    <cellStyle name="60% - 强调文字颜色 4" xfId="32" builtinId="44"/>
    <cellStyle name="输出" xfId="33" builtinId="21"/>
    <cellStyle name="计算" xfId="34" builtinId="22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好" xfId="40" builtinId="26"/>
    <cellStyle name="常规 16" xfId="41"/>
    <cellStyle name="适中" xfId="42" builtinId="28"/>
    <cellStyle name="20% - 强调文字颜色 5" xfId="43" builtinId="46"/>
    <cellStyle name="强调文字颜色 1" xfId="44" builtinId="29"/>
    <cellStyle name="常规 2 2 2" xfId="45"/>
    <cellStyle name="常规 149" xfId="46"/>
    <cellStyle name="20% - 强调文字颜色 1" xfId="47" builtinId="30"/>
    <cellStyle name="40% - 强调文字颜色 1" xfId="48" builtinId="31"/>
    <cellStyle name="常规 2 2 3" xfId="49"/>
    <cellStyle name="20% - 强调文字颜色 2" xfId="50" builtinId="34"/>
    <cellStyle name="40% - 强调文字颜色 2" xfId="51" builtinId="35"/>
    <cellStyle name="强调文字颜色 3" xfId="52" builtinId="37"/>
    <cellStyle name="强调文字颜色 4" xfId="53" builtinId="41"/>
    <cellStyle name="常规 149 3" xfId="54"/>
    <cellStyle name="20% - 强调文字颜色 4" xfId="55" builtinId="42"/>
    <cellStyle name="40% - 强调文字颜色 4" xfId="56" builtinId="43"/>
    <cellStyle name="强调文字颜色 5" xfId="57" builtinId="45"/>
    <cellStyle name="常规 2 2" xfId="58"/>
    <cellStyle name="40% - 强调文字颜色 5" xfId="59" builtinId="47"/>
    <cellStyle name="60% - 强调文字颜色 5" xfId="60" builtinId="48"/>
    <cellStyle name="强调文字颜色 6" xfId="61" builtinId="49"/>
    <cellStyle name="常规 2 3" xfId="62"/>
    <cellStyle name="40% - 强调文字颜色 6" xfId="63" builtinId="51"/>
    <cellStyle name="60% - 强调文字颜色 6" xfId="64" builtinId="52"/>
    <cellStyle name="常规 2 3 2" xfId="65"/>
    <cellStyle name="常规 149 2 2" xfId="66"/>
    <cellStyle name="常规 22" xfId="67"/>
    <cellStyle name="常规 17" xfId="68"/>
    <cellStyle name="常规 2" xfId="69"/>
    <cellStyle name="常规 2 4" xfId="70"/>
    <cellStyle name="常规 22 2" xfId="71"/>
    <cellStyle name="常规 22 2 2" xfId="72"/>
    <cellStyle name="常规 22 3" xfId="73"/>
    <cellStyle name="常规 3" xfId="74"/>
    <cellStyle name="常规 3 2" xfId="75"/>
    <cellStyle name="常规 3 3" xfId="76"/>
    <cellStyle name="常规 4" xfId="77"/>
    <cellStyle name="常规 5 2 2 2" xfId="78"/>
    <cellStyle name="常规 5 2 2 2 2" xfId="79"/>
    <cellStyle name="常规 5 2 2 2 2 2" xfId="80"/>
    <cellStyle name="常规 5 2 2 2 3" xfId="81"/>
    <cellStyle name="常规 5 2 2 3" xfId="82"/>
    <cellStyle name="常规 5 2 4 2" xfId="83"/>
    <cellStyle name="常规 5 2 4 3" xfId="84"/>
    <cellStyle name="常规 5 4" xfId="85"/>
    <cellStyle name="常规 5 4 2" xfId="86"/>
    <cellStyle name="常规 5 4 2 2" xfId="87"/>
    <cellStyle name="常规 5 4 3" xfId="8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7"/>
  <sheetViews>
    <sheetView tabSelected="1" workbookViewId="0">
      <pane xSplit="1" ySplit="5" topLeftCell="C6" activePane="bottomRight" state="frozen"/>
      <selection/>
      <selection pane="topRight"/>
      <selection pane="bottomLeft"/>
      <selection pane="bottomRight" activeCell="D15" sqref="D15"/>
    </sheetView>
  </sheetViews>
  <sheetFormatPr defaultColWidth="9" defaultRowHeight="31" customHeight="1"/>
  <cols>
    <col min="1" max="1" width="4.5" style="3" customWidth="1"/>
    <col min="2" max="2" width="27.625" style="4" customWidth="1"/>
    <col min="3" max="3" width="24.125" style="5" customWidth="1"/>
    <col min="4" max="4" width="37.875" style="5" customWidth="1"/>
    <col min="5" max="5" width="10.5" style="6" customWidth="1"/>
    <col min="6" max="6" width="22.625" style="7" customWidth="1"/>
    <col min="7" max="7" width="8.625" style="8" customWidth="1"/>
    <col min="8" max="9" width="7.375" style="8" customWidth="1"/>
    <col min="10" max="10" width="5.875" style="8" customWidth="1"/>
    <col min="11" max="11" width="8.25" style="8" customWidth="1"/>
    <col min="12" max="12" width="7.375" style="3" customWidth="1"/>
    <col min="13" max="13" width="5.375" style="3" customWidth="1"/>
    <col min="14" max="14" width="7.25" style="3" customWidth="1"/>
    <col min="15" max="15" width="5.75" style="3" customWidth="1"/>
    <col min="16" max="16" width="8.125" style="3" customWidth="1"/>
    <col min="17" max="17" width="8.875" style="6" customWidth="1"/>
    <col min="18" max="18" width="6" style="3" customWidth="1"/>
    <col min="19" max="16384" width="9" style="3"/>
  </cols>
  <sheetData>
    <row r="1" s="1" customFormat="1" customHeight="1" spans="1:18">
      <c r="A1" s="9" t="s">
        <v>0</v>
      </c>
      <c r="B1" s="9"/>
      <c r="C1" s="9"/>
      <c r="D1" s="9"/>
      <c r="E1" s="9"/>
      <c r="F1" s="9"/>
      <c r="G1" s="9"/>
      <c r="H1" s="10"/>
      <c r="I1" s="9"/>
      <c r="J1" s="9"/>
      <c r="K1" s="9"/>
      <c r="L1" s="9"/>
      <c r="M1" s="9"/>
      <c r="N1" s="9"/>
      <c r="O1" s="9"/>
      <c r="P1" s="9"/>
      <c r="Q1" s="10"/>
      <c r="R1" s="9"/>
    </row>
    <row r="2" ht="33" customHeight="1" spans="1:18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="2" customFormat="1" customHeight="1" spans="1:18">
      <c r="A3" s="13" t="s">
        <v>2</v>
      </c>
      <c r="B3" s="14" t="s">
        <v>3</v>
      </c>
      <c r="C3" s="15" t="s">
        <v>4</v>
      </c>
      <c r="D3" s="15" t="s">
        <v>5</v>
      </c>
      <c r="E3" s="13" t="s">
        <v>6</v>
      </c>
      <c r="F3" s="16" t="s">
        <v>7</v>
      </c>
      <c r="G3" s="17" t="s">
        <v>8</v>
      </c>
      <c r="H3" s="18"/>
      <c r="I3" s="18"/>
      <c r="J3" s="18"/>
      <c r="K3" s="18"/>
      <c r="L3" s="18"/>
      <c r="M3" s="18"/>
      <c r="N3" s="18"/>
      <c r="O3" s="18"/>
      <c r="P3" s="18"/>
      <c r="Q3" s="13" t="s">
        <v>9</v>
      </c>
      <c r="R3" s="13" t="s">
        <v>10</v>
      </c>
    </row>
    <row r="4" s="2" customFormat="1" customHeight="1" spans="1:18">
      <c r="A4" s="18"/>
      <c r="B4" s="19"/>
      <c r="C4" s="15"/>
      <c r="D4" s="15"/>
      <c r="E4" s="18"/>
      <c r="F4" s="16"/>
      <c r="G4" s="20" t="s">
        <v>11</v>
      </c>
      <c r="H4" s="21"/>
      <c r="I4" s="21"/>
      <c r="J4" s="21"/>
      <c r="K4" s="21"/>
      <c r="L4" s="18" t="s">
        <v>12</v>
      </c>
      <c r="M4" s="18"/>
      <c r="N4" s="18"/>
      <c r="O4" s="18"/>
      <c r="P4" s="13" t="s">
        <v>13</v>
      </c>
      <c r="Q4" s="18"/>
      <c r="R4" s="18"/>
    </row>
    <row r="5" s="2" customFormat="1" customHeight="1" spans="1:18">
      <c r="A5" s="18"/>
      <c r="B5" s="19"/>
      <c r="C5" s="15"/>
      <c r="D5" s="15"/>
      <c r="E5" s="18"/>
      <c r="F5" s="16"/>
      <c r="G5" s="20" t="s">
        <v>14</v>
      </c>
      <c r="H5" s="21" t="s">
        <v>15</v>
      </c>
      <c r="I5" s="21" t="s">
        <v>16</v>
      </c>
      <c r="J5" s="21" t="s">
        <v>17</v>
      </c>
      <c r="K5" s="21" t="s">
        <v>18</v>
      </c>
      <c r="L5" s="18" t="s">
        <v>19</v>
      </c>
      <c r="M5" s="18" t="s">
        <v>20</v>
      </c>
      <c r="N5" s="18" t="s">
        <v>21</v>
      </c>
      <c r="O5" s="18" t="s">
        <v>18</v>
      </c>
      <c r="P5" s="18"/>
      <c r="Q5" s="18"/>
      <c r="R5" s="18"/>
    </row>
    <row r="6" s="2" customFormat="1" ht="75" customHeight="1" spans="1:18">
      <c r="A6" s="22"/>
      <c r="B6" s="23" t="s">
        <v>22</v>
      </c>
      <c r="C6" s="23" t="s">
        <v>23</v>
      </c>
      <c r="D6" s="24" t="s">
        <v>24</v>
      </c>
      <c r="E6" s="23" t="s">
        <v>25</v>
      </c>
      <c r="F6" s="25" t="s">
        <v>26</v>
      </c>
      <c r="G6" s="26"/>
      <c r="H6" s="26">
        <v>100</v>
      </c>
      <c r="I6" s="48"/>
      <c r="J6" s="26"/>
      <c r="K6" s="26">
        <v>100</v>
      </c>
      <c r="L6" s="49"/>
      <c r="M6" s="49"/>
      <c r="N6" s="49"/>
      <c r="O6" s="49"/>
      <c r="P6" s="49"/>
      <c r="Q6" s="23" t="s">
        <v>27</v>
      </c>
      <c r="R6" s="49" t="s">
        <v>28</v>
      </c>
    </row>
    <row r="7" s="2" customFormat="1" ht="68" customHeight="1" spans="1:18">
      <c r="A7" s="22"/>
      <c r="B7" s="23" t="s">
        <v>29</v>
      </c>
      <c r="C7" s="27" t="s">
        <v>30</v>
      </c>
      <c r="D7" s="28" t="s">
        <v>31</v>
      </c>
      <c r="E7" s="23" t="s">
        <v>25</v>
      </c>
      <c r="F7" s="25" t="s">
        <v>32</v>
      </c>
      <c r="G7" s="26"/>
      <c r="H7" s="26">
        <v>100</v>
      </c>
      <c r="I7" s="48"/>
      <c r="J7" s="26"/>
      <c r="K7" s="26">
        <v>100</v>
      </c>
      <c r="L7" s="49"/>
      <c r="M7" s="49"/>
      <c r="N7" s="49"/>
      <c r="O7" s="49"/>
      <c r="P7" s="49"/>
      <c r="Q7" s="23" t="s">
        <v>27</v>
      </c>
      <c r="R7" s="49" t="s">
        <v>33</v>
      </c>
    </row>
    <row r="8" s="2" customFormat="1" ht="64" customHeight="1" spans="1:18">
      <c r="A8" s="22"/>
      <c r="B8" s="23" t="s">
        <v>34</v>
      </c>
      <c r="C8" s="29" t="s">
        <v>35</v>
      </c>
      <c r="D8" s="28" t="s">
        <v>36</v>
      </c>
      <c r="E8" s="23" t="s">
        <v>25</v>
      </c>
      <c r="F8" s="25" t="s">
        <v>37</v>
      </c>
      <c r="G8" s="26"/>
      <c r="H8" s="26">
        <v>80</v>
      </c>
      <c r="I8" s="48">
        <v>20</v>
      </c>
      <c r="J8" s="26"/>
      <c r="K8" s="26">
        <v>100</v>
      </c>
      <c r="L8" s="49"/>
      <c r="M8" s="49"/>
      <c r="N8" s="49"/>
      <c r="O8" s="49"/>
      <c r="P8" s="49"/>
      <c r="Q8" s="23" t="s">
        <v>27</v>
      </c>
      <c r="R8" s="49" t="s">
        <v>28</v>
      </c>
    </row>
    <row r="9" s="2" customFormat="1" ht="49" customHeight="1" spans="1:18">
      <c r="A9" s="22"/>
      <c r="B9" s="30" t="s">
        <v>38</v>
      </c>
      <c r="C9" s="31" t="s">
        <v>39</v>
      </c>
      <c r="D9" s="32" t="s">
        <v>40</v>
      </c>
      <c r="E9" s="33" t="s">
        <v>41</v>
      </c>
      <c r="F9" s="34" t="s">
        <v>42</v>
      </c>
      <c r="G9" s="35"/>
      <c r="H9" s="36"/>
      <c r="I9" s="50">
        <v>24</v>
      </c>
      <c r="J9" s="51"/>
      <c r="K9" s="36">
        <v>24</v>
      </c>
      <c r="L9" s="52"/>
      <c r="M9" s="52"/>
      <c r="N9" s="52"/>
      <c r="O9" s="52"/>
      <c r="P9" s="52"/>
      <c r="Q9" s="53" t="s">
        <v>27</v>
      </c>
      <c r="R9" s="54"/>
    </row>
    <row r="10" s="2" customFormat="1" customHeight="1" spans="1:18">
      <c r="A10" s="37" t="s">
        <v>43</v>
      </c>
      <c r="B10" s="38"/>
      <c r="C10" s="39"/>
      <c r="D10" s="39"/>
      <c r="E10" s="40"/>
      <c r="F10" s="41"/>
      <c r="G10" s="42"/>
      <c r="H10" s="42">
        <f>SUM(H6:H9)</f>
        <v>280</v>
      </c>
      <c r="I10" s="42">
        <f>SUM(I6:I9)</f>
        <v>44</v>
      </c>
      <c r="J10" s="42"/>
      <c r="K10" s="42">
        <f>SUM(K6:K9)</f>
        <v>324</v>
      </c>
      <c r="L10" s="37"/>
      <c r="M10" s="37"/>
      <c r="N10" s="37"/>
      <c r="O10" s="37"/>
      <c r="P10" s="37"/>
      <c r="Q10" s="40"/>
      <c r="R10" s="37"/>
    </row>
    <row r="11" s="2" customFormat="1" customHeight="1" spans="2:17">
      <c r="B11" s="43"/>
      <c r="C11" s="44"/>
      <c r="D11" s="44"/>
      <c r="E11" s="45"/>
      <c r="F11" s="46"/>
      <c r="G11" s="47"/>
      <c r="H11" s="47"/>
      <c r="I11" s="47"/>
      <c r="J11" s="47"/>
      <c r="K11" s="47"/>
      <c r="Q11" s="45"/>
    </row>
    <row r="12" s="2" customFormat="1" customHeight="1" spans="2:17">
      <c r="B12" s="43"/>
      <c r="C12" s="44"/>
      <c r="D12" s="44"/>
      <c r="E12" s="45"/>
      <c r="F12" s="46"/>
      <c r="G12" s="47"/>
      <c r="H12" s="47"/>
      <c r="I12" s="47"/>
      <c r="J12" s="47"/>
      <c r="K12" s="47"/>
      <c r="Q12" s="45"/>
    </row>
    <row r="13" s="2" customFormat="1" customHeight="1" spans="2:17">
      <c r="B13" s="43"/>
      <c r="C13" s="44"/>
      <c r="D13" s="44"/>
      <c r="E13" s="45"/>
      <c r="F13" s="46"/>
      <c r="G13" s="47"/>
      <c r="H13" s="47"/>
      <c r="I13" s="47"/>
      <c r="J13" s="47"/>
      <c r="K13" s="47"/>
      <c r="Q13" s="45"/>
    </row>
    <row r="14" s="2" customFormat="1" customHeight="1" spans="2:17">
      <c r="B14" s="43"/>
      <c r="C14" s="44"/>
      <c r="D14" s="44"/>
      <c r="E14" s="45"/>
      <c r="F14" s="46"/>
      <c r="G14" s="47"/>
      <c r="H14" s="47"/>
      <c r="I14" s="47"/>
      <c r="J14" s="47"/>
      <c r="K14" s="47"/>
      <c r="Q14" s="45"/>
    </row>
    <row r="15" s="2" customFormat="1" customHeight="1" spans="2:17">
      <c r="B15" s="43"/>
      <c r="C15" s="44"/>
      <c r="D15" s="44"/>
      <c r="E15" s="45"/>
      <c r="F15" s="46"/>
      <c r="G15" s="47"/>
      <c r="H15" s="47"/>
      <c r="I15" s="47"/>
      <c r="J15" s="47"/>
      <c r="K15" s="47"/>
      <c r="Q15" s="45"/>
    </row>
    <row r="16" s="2" customFormat="1" customHeight="1" spans="2:17">
      <c r="B16" s="43"/>
      <c r="C16" s="44"/>
      <c r="D16" s="44"/>
      <c r="E16" s="45"/>
      <c r="F16" s="46"/>
      <c r="G16" s="47"/>
      <c r="H16" s="47"/>
      <c r="I16" s="47"/>
      <c r="J16" s="47"/>
      <c r="K16" s="47"/>
      <c r="Q16" s="45"/>
    </row>
    <row r="17" s="2" customFormat="1" customHeight="1" spans="2:17">
      <c r="B17" s="43"/>
      <c r="C17" s="44"/>
      <c r="D17" s="44"/>
      <c r="E17" s="45"/>
      <c r="F17" s="46"/>
      <c r="G17" s="47"/>
      <c r="H17" s="47"/>
      <c r="I17" s="47"/>
      <c r="J17" s="47"/>
      <c r="K17" s="47"/>
      <c r="Q17" s="45"/>
    </row>
  </sheetData>
  <autoFilter ref="A5:R10">
    <extLst/>
  </autoFilter>
  <mergeCells count="15">
    <mergeCell ref="A1:R1"/>
    <mergeCell ref="A2:R2"/>
    <mergeCell ref="G3:P3"/>
    <mergeCell ref="G4:K4"/>
    <mergeCell ref="L4:O4"/>
    <mergeCell ref="A3:A5"/>
    <mergeCell ref="A6:A9"/>
    <mergeCell ref="B3:B5"/>
    <mergeCell ref="C3:C5"/>
    <mergeCell ref="D3:D5"/>
    <mergeCell ref="E3:E5"/>
    <mergeCell ref="F3:F5"/>
    <mergeCell ref="P4:P5"/>
    <mergeCell ref="Q3:Q5"/>
    <mergeCell ref="R3:R5"/>
  </mergeCells>
  <pageMargins left="0.472222222222222" right="0.472222222222222" top="0.984027777777778" bottom="0.865972222222222" header="0.511805555555556" footer="0.511805555555556"/>
  <pageSetup paperSize="9" scale="6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附表-3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陪你听风1374201718</cp:lastModifiedBy>
  <dcterms:created xsi:type="dcterms:W3CDTF">2016-12-12T09:04:00Z</dcterms:created>
  <cp:lastPrinted>2018-09-07T06:43:00Z</cp:lastPrinted>
  <dcterms:modified xsi:type="dcterms:W3CDTF">2019-09-29T03:33:44Z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KSORubyTemplateID" linkTarget="0">
    <vt:lpwstr>14</vt:lpwstr>
  </property>
</Properties>
</file>