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明细表" sheetId="2" r:id="rId2"/>
  </sheets>
  <definedNames>
    <definedName name="_xlnm.Print_Area" localSheetId="1">'明细表'!$A$1:$Q$286</definedName>
    <definedName name="_xlnm._FilterDatabase" localSheetId="1" hidden="1">'明细表'!$A$5:$Q$343</definedName>
  </definedNames>
  <calcPr fullCalcOnLoad="1"/>
</workbook>
</file>

<file path=xl/sharedStrings.xml><?xml version="1.0" encoding="utf-8"?>
<sst xmlns="http://schemas.openxmlformats.org/spreadsheetml/2006/main" count="3159" uniqueCount="1236">
  <si>
    <t>附件1</t>
  </si>
  <si>
    <t>榆林市清涧县2022年县级巩固拓展脱贫攻坚成果
和乡村振兴项目库汇总表</t>
  </si>
  <si>
    <t>填报单位（盖章）：</t>
  </si>
  <si>
    <t>序号</t>
  </si>
  <si>
    <t>项目类型</t>
  </si>
  <si>
    <t>项目个数</t>
  </si>
  <si>
    <t>项目预算总投资</t>
  </si>
  <si>
    <t>备注</t>
  </si>
  <si>
    <t>合计</t>
  </si>
  <si>
    <t>1.衔接资金</t>
  </si>
  <si>
    <t>2.财政涉农统筹整合资金（除衔接资金投入以外）</t>
  </si>
  <si>
    <t>其他</t>
  </si>
  <si>
    <t>总计</t>
  </si>
  <si>
    <t>一、产业发展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</si>
  <si>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</si>
  <si>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</si>
  <si>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</si>
  <si>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</si>
  <si>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</si>
  <si>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</si>
  <si>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</si>
  <si>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</si>
  <si>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</si>
  <si>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</si>
  <si>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三、公益岗位</t>
  </si>
  <si>
    <t>公益岗位</t>
  </si>
  <si>
    <t>四、教育扶贫</t>
  </si>
  <si>
    <t>1.享受“雨露计划”职业教育补助</t>
  </si>
  <si>
    <t>2.贫困村创业致富带头人创业培训</t>
  </si>
  <si>
    <t>3.其他教育扶贫</t>
  </si>
  <si>
    <t>五、健康扶贫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</si>
  <si>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</si>
  <si>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</si>
  <si>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</si>
  <si>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</si>
  <si>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</si>
  <si>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</si>
  <si>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六、危房改造</t>
  </si>
  <si>
    <t>农村危房改造</t>
  </si>
  <si>
    <t>七、金融扶贫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</si>
  <si>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</si>
  <si>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</si>
  <si>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</si>
  <si>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</si>
  <si>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八、生活条件改善</t>
  </si>
  <si>
    <t>1.入户路改造</t>
  </si>
  <si>
    <t>2.解决安全饮水</t>
  </si>
  <si>
    <t>3.厨房厕所圈舍等改造</t>
  </si>
  <si>
    <t>九、综合保障性扶贫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</si>
  <si>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</si>
  <si>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</si>
  <si>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</si>
  <si>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</si>
  <si>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</si>
  <si>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</si>
  <si>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</si>
  <si>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</si>
  <si>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</si>
  <si>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</si>
  <si>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</si>
  <si>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6、小型农田水利</t>
  </si>
  <si>
    <t>7.其他</t>
  </si>
  <si>
    <t>十一、村公共服务</t>
  </si>
  <si>
    <t>1.规划保留的村小学改造</t>
  </si>
  <si>
    <t>2.标准化卫生室</t>
  </si>
  <si>
    <t>3.幼儿园建设</t>
  </si>
  <si>
    <t>4.村级文化活动广场</t>
  </si>
  <si>
    <t>十二、项目管理费</t>
  </si>
  <si>
    <t>附件2</t>
  </si>
  <si>
    <t>榆林市清涧县2022年县级巩固拓展脱贫攻坚成果和乡村振兴项目库明细表</t>
  </si>
  <si>
    <t>项目子类型</t>
  </si>
  <si>
    <t>项目编号</t>
  </si>
  <si>
    <t>项目名称
（自定义名称）</t>
  </si>
  <si>
    <t>项目摘要
（建设内容及
规模）</t>
  </si>
  <si>
    <t>项目实施地点</t>
  </si>
  <si>
    <t>项目预投资（万元）</t>
  </si>
  <si>
    <t>是否易地搬迁后扶项目</t>
  </si>
  <si>
    <t>受益
户数</t>
  </si>
  <si>
    <t>其中：扶持带动脱贫户户数</t>
  </si>
  <si>
    <t>绩效目标</t>
  </si>
  <si>
    <t>项目主管单位</t>
  </si>
  <si>
    <t>镇/办</t>
  </si>
  <si>
    <t>村/社区</t>
  </si>
  <si>
    <t>2..财政涉农统筹整合资金（除衔接资金投入以外）</t>
  </si>
  <si>
    <t>3.其他</t>
  </si>
  <si>
    <t>总 计</t>
  </si>
  <si>
    <t>产业发展</t>
  </si>
  <si>
    <t>收购农畜产品补助项目</t>
  </si>
  <si>
    <t>（1）企业按照农户红枣收购价格不低于1.3元/斤，收购量达到5万斤以上的，每斤奖补不超0.3元。
（2）企业按照农户五谷杂粮收购量达到1万斤以上，每斤奖补不超0.3元。
（3）当全县蔬菜滞销时企业按照大棚蔬菜收购量达到50吨以上，每吨奖补不超200元。
（4）黑毛土猪收购根据市场规律，以猪农销售生猪当日市场行情为基准，毛重价格低于10元/斤，经县政府确认滞销后，给猪农销售补助不超3元/斤；生产经营补助20元/头。
（5）对农村上行、下行快递的装卸、搬运、配送等给予补助</t>
  </si>
  <si>
    <t>清涧县</t>
  </si>
  <si>
    <t>否</t>
  </si>
  <si>
    <t>150万斤、五谷杂粮50万斤。2、帮助我县销售滞销农产品。3、直接带动农户500户，户均增收800元。</t>
  </si>
  <si>
    <t>农产品推广服务中心</t>
  </si>
  <si>
    <t>清涧县农副产品展销服务中心建设项目</t>
  </si>
  <si>
    <t>在我县除宽州镇和秀延街道办事处外的13个镇（中心）都建设具有本地特色的扶贫产品展销馆，并打造直播间。已经投资80万元建设8个扶贫产品展销馆，计划在剩余5个镇（中心）继续建设扶贫产品展销馆。</t>
  </si>
  <si>
    <t>拓展农副产品展示平台，促进农副产品销售，巩固脱贫成效；通过建设消费扶贫产品展销馆，改善人们对本地农副产品的认识，从而促进农副产品消费。1、展销售卖农副产品年销售额100万元。2、全年带动450户。3、户均增收500元</t>
  </si>
  <si>
    <t>农村基层电商站点管护项目</t>
  </si>
  <si>
    <t>提升我县电子商务进农村发展水平，通过维护农村电子商务服务站点，进一步挖掘农村电商发展潜力，充分发挥电子商务在推动产业结构调整、促进全县经济转型跨越发展中的独特引领作用，开创我县农村电子商务工作新局面。打通农产品流通的最后一公里，让农村居民在家就享受到社会便利。维护农村基层电商服务站点，更新软件，加强培训，盘活全县的老旧电商服务站点。</t>
  </si>
  <si>
    <t>1、维护农村基层电商服务站点，2、更新农村电商站点软件，3、组织专业人员对农村电商站点加强培训，</t>
  </si>
  <si>
    <t>清涧县农副产品展销体验馆</t>
  </si>
  <si>
    <t>搭建本地特色农畜产品的销售平台，打响品牌，提升市场占有率，拟在西安、榆林市区开两个农副产品展销体验馆，在清涧新建一座两层占地500㎡建筑面积380㎡的农副产品展销体验馆，功能涵盖展览、交易和体验项目</t>
  </si>
  <si>
    <t>1、全年销售我县各类农副产品800万元；2、直接带动农户300户3、户均增收500元；4、拓展销售渠道</t>
  </si>
  <si>
    <t>休闲农业与乡村旅游</t>
  </si>
  <si>
    <t>玉家河镇赵家畔村民宿农家乐3处</t>
  </si>
  <si>
    <t>房屋维修、装修、购买设备等</t>
  </si>
  <si>
    <t>玉家河镇</t>
  </si>
  <si>
    <t>赵家畔</t>
  </si>
  <si>
    <t>巩固脱贫成果提升农户收入</t>
  </si>
  <si>
    <t>文旅局</t>
  </si>
  <si>
    <t>高杰村镇高家坬村耕塬居民宿农家乐</t>
  </si>
  <si>
    <t>高杰村镇</t>
  </si>
  <si>
    <t>高家坬</t>
  </si>
  <si>
    <t>老舍古便民服务中心王宿里村写生基地民宿农家乐</t>
  </si>
  <si>
    <t>老舍窠便民服务中心</t>
  </si>
  <si>
    <t>王宿里</t>
  </si>
  <si>
    <t>老舍古便民服务中心白李家河村江润源民宿农家乐</t>
  </si>
  <si>
    <t>白李家河</t>
  </si>
  <si>
    <t>高杰村镇李家崖村民宿农家乐</t>
  </si>
  <si>
    <t>李家崖</t>
  </si>
  <si>
    <t>石盘便民服务中心黄家畔村民宿农家乐</t>
  </si>
  <si>
    <t>解家沟镇</t>
  </si>
  <si>
    <t>黄家畔</t>
  </si>
  <si>
    <t>高杰村镇袁家沟村民宿农家乐</t>
  </si>
  <si>
    <t>袁家沟</t>
  </si>
  <si>
    <t>石咀驿镇康家湾写生基地民宿农家乐</t>
  </si>
  <si>
    <t>石咀驿镇</t>
  </si>
  <si>
    <t>康家湾</t>
  </si>
  <si>
    <t>石咀驿镇王家堡村社区中心民宿农家乐</t>
  </si>
  <si>
    <t>王家堡</t>
  </si>
  <si>
    <t>康家湾村延伸旅游观光通道项目</t>
  </si>
  <si>
    <t>青龙寺学校湾，河道帮畔240米</t>
  </si>
  <si>
    <t>康家湾村</t>
  </si>
  <si>
    <t>对康家湾村旅游观光通道进行延伸，完善旅游地基础设施</t>
  </si>
  <si>
    <t>乡村振兴局</t>
  </si>
  <si>
    <t>种植养殖加工服务</t>
  </si>
  <si>
    <t>清涧县2022年畜禽粪污资源化利用项目</t>
  </si>
  <si>
    <t>本项目主要对清涧河、无定河、黄河流域200家养殖场（户）进行粪污设施全覆盖，并推广CAC“膜堆肥技术”，建设粪污处理设施，购置粪污处理设备。</t>
  </si>
  <si>
    <t>1800</t>
  </si>
  <si>
    <t>项目建设后，全面推行源头减量、过程控制、末端利用的畜禽粪污资源化利用机制，有效促进畜禽养殖业“降成本”，通过粪污资源化利用“提效益”。</t>
  </si>
  <si>
    <t>畜牧局</t>
  </si>
  <si>
    <t>清涧县2022年病死畜禽无害化收集处理厂建设项目</t>
  </si>
  <si>
    <r>
      <t>本项目新建病死畜禽无害化处理厂，增加3处病死畜禽收集站点。其中新建无害化处理车间200㎡、冷库50m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、动物扑杀间20㎡、购置病死畜禽无害化处理生产设备25台（套）；完善水、电、消防工程、道路及硬化、人员消毒通道，车辆消毒通道。</t>
    </r>
  </si>
  <si>
    <t>本项目建设完成后，一是效避免新的传染源产生。二是能够彻底消除动物腐败变质产生大量的代谢产物和污染物，消除污染物对河流、土壤造成的不良影响；三是能够杜绝病死动物上市销售，维护消费者身心健康；四是让广大农民群众和养殖户了解病死动物无害化处理的方式。</t>
  </si>
  <si>
    <t>辛关村林下散养土鸡</t>
  </si>
  <si>
    <t>1、城墙坝养殖基地200亩、养鸡10000羽。   2、配套设施（大棚80平米、围栏3000米、水泵1个、水管500米）</t>
  </si>
  <si>
    <t>辛关（玉家山）</t>
  </si>
  <si>
    <t>发展产业，带动村民收入</t>
  </si>
  <si>
    <t>高杰村小龙虾养殖基地</t>
  </si>
  <si>
    <t>附属设施，10个棚建20个水池，硬化9个台子1300平方米，维修排洪渠2公里，</t>
  </si>
  <si>
    <t>高杰村村</t>
  </si>
  <si>
    <t>发展产业，带动脱贫户收入</t>
  </si>
  <si>
    <t>陈家河村养殖场项目</t>
  </si>
  <si>
    <t>引进大型企业来村投资养牛规划不少于1000头的养殖场。发展村集体经济养羊项目，养羊规模不少于500只。</t>
  </si>
  <si>
    <t>乐堂堡便民服务中心</t>
  </si>
  <si>
    <t>陈家河村</t>
  </si>
  <si>
    <t>计划存栏牛1000头，羊500只，带动贫困户持续增收</t>
  </si>
  <si>
    <t>玉家河镇赵家畔村林下养殖项目</t>
  </si>
  <si>
    <t>在赵家畔村红枣园建设林下养殖基地，主要养殖肉鸡、蛋鸡1.2万只。
包括圈舍建设、枣林栅栏等项目</t>
  </si>
  <si>
    <t>赵家畔村</t>
  </si>
  <si>
    <t>1、项目期内，可带动村内及周边贫困劳动力参与务工，获得劳务费，提高收入。
2、发展生态农业，提高农民收入。
3、丰富旅游体验，促进消费扶贫。</t>
  </si>
  <si>
    <t>清涧县2022年牛羊舍饲养殖奖补项目</t>
  </si>
  <si>
    <t>对全县1000家牛羊养殖场（户）圈舍建设及购置饲草料给予补助，预计建设圈舍60000平米。</t>
  </si>
  <si>
    <t>2500</t>
  </si>
  <si>
    <t>本项目帮助农户实现从传统放养模式到舍饲养殖模式的转变，解决农户草料问题，从而降低饲养成本，增加农户收入。</t>
  </si>
  <si>
    <t>清涧县2022年万只湖羊养殖基础设施建设项目</t>
  </si>
  <si>
    <t>建设湖羊养殖场，总占地面积约20000㎡，其中建设面积15000㎡，包括标准化圈舍、饲料加工厂房、防疫消毒室，同时配套相应设备等。</t>
  </si>
  <si>
    <t>为深入推进湖羊养殖产业扶贫项目，提高扶贫资金使用效益，依靠龙头公司成熟的养殖技术，充分发挥政企联合的示范引领作用，扩大湖羊养殖规模，带动群众稳定增收。</t>
  </si>
  <si>
    <t>万亩牧草、青储玉米种植基地项目</t>
  </si>
  <si>
    <t>修建万亩牧草、青储玉米种植基地一个。</t>
  </si>
  <si>
    <t>石硷里、前梅家坪、罗河、白李家河村、芋则沟、老舍窠</t>
  </si>
  <si>
    <t>拓宽农户收入渠道，增加收入</t>
  </si>
  <si>
    <t>清涧县2022年集中连片人工种草项目</t>
  </si>
  <si>
    <t>购置草籽、割草器械、肥料，并对县内集中连片人工种草达到20亩的农户，每亩补助300元。</t>
  </si>
  <si>
    <t>800</t>
  </si>
  <si>
    <r>
      <t>落实人工种草补助政策，实现小户牛羊养殖草料自给，大户牛羊养殖依靠县域内草料供应即可满足，带动1000</t>
    </r>
    <r>
      <rPr>
        <sz val="12"/>
        <color indexed="8"/>
        <rFont val="黑体"/>
        <family val="3"/>
      </rPr>
      <t>户农户增收。人工种草户户均增收</t>
    </r>
    <r>
      <rPr>
        <sz val="12"/>
        <color indexed="8"/>
        <rFont val="黑体"/>
        <family val="3"/>
      </rPr>
      <t>10000</t>
    </r>
    <r>
      <rPr>
        <sz val="12"/>
        <color indexed="8"/>
        <rFont val="黑体"/>
        <family val="3"/>
      </rPr>
      <t>元。</t>
    </r>
  </si>
  <si>
    <t>宽州镇王家沟村冷库建设项目</t>
  </si>
  <si>
    <t>新建冷库1000平方米</t>
  </si>
  <si>
    <t>宽州镇</t>
  </si>
  <si>
    <t>王家沟</t>
  </si>
  <si>
    <t>改善村集体经济生产条件，发展壮大村集体经济，增加集体经济收入</t>
  </si>
  <si>
    <t>农业农村局</t>
  </si>
  <si>
    <t>郝家墕便民服务中心集体经济联合总社冷库项目</t>
  </si>
  <si>
    <t>建设功能完备的冷冻冷藏冷库</t>
  </si>
  <si>
    <t>郝家墕便民服务中心</t>
  </si>
  <si>
    <t>贺家岔</t>
  </si>
  <si>
    <t>完善郝家墕特色种植产业链，减轻农产平损失</t>
  </si>
  <si>
    <t>清涧县下廿里铺镇十里铺村蔬菜大棚冷库项目</t>
  </si>
  <si>
    <t>建设冷库1座</t>
  </si>
  <si>
    <t>下廿里铺镇</t>
  </si>
  <si>
    <t>十里铺村</t>
  </si>
  <si>
    <t>巩固十里铺村大棚产业，增加大棚收益2万元每年</t>
  </si>
  <si>
    <t>漫灌改普通滴灌项目</t>
  </si>
  <si>
    <t>在无定河及秀延河沿岸设施较好、有水源条件的地方建设1万亩滴灌</t>
  </si>
  <si>
    <t>改善生产条件，提高生产效率，增加产量，提高收入</t>
  </si>
  <si>
    <t>郝家也便民服务中心郝西家沟村高标准农田建设项目</t>
  </si>
  <si>
    <t>土地平整、土壤改良432.72亩。</t>
  </si>
  <si>
    <t>郝西家沟</t>
  </si>
  <si>
    <t>11</t>
  </si>
  <si>
    <t>完成土方平整、土壤培肥、土地翻作等工程432.72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</si>
  <si>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郝家也便民服务中心芝芳皋村高标准农田建设项目</t>
  </si>
  <si>
    <t>土地平整、土壤改良1351.53亩。</t>
  </si>
  <si>
    <t>芝芳皋</t>
  </si>
  <si>
    <t>73</t>
  </si>
  <si>
    <t>完成土方平整、土壤培肥、土地翻作等工程1351.53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</si>
  <si>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郝家也便民服务中心大碾河村高标准农田建设项目</t>
  </si>
  <si>
    <t>土地平整、土壤改良386.5亩。</t>
  </si>
  <si>
    <t>大碾河</t>
  </si>
  <si>
    <t>61</t>
  </si>
  <si>
    <t>完成土方平整、土壤培肥、土地翻作等工程386.5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</si>
  <si>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郝家也便民服务中心郝家寨则村高标准农田建设项目</t>
  </si>
  <si>
    <t>土地平整、土壤改良226.81亩。</t>
  </si>
  <si>
    <t>郝家寨则</t>
  </si>
  <si>
    <t>31</t>
  </si>
  <si>
    <t>完成土方平整、土壤培肥、土地翻作等工程226.81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</si>
  <si>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郝家也便民服务中心唐家河村高标准农田建设项目</t>
  </si>
  <si>
    <t>土地平整、土壤改良633.71亩。</t>
  </si>
  <si>
    <t>唐家河</t>
  </si>
  <si>
    <t>111</t>
  </si>
  <si>
    <t>完成土方平整、土壤培肥、土地翻作等工程633.71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</si>
  <si>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郝家也便民服务中心康小慕家沟村高标准农田建设项目</t>
  </si>
  <si>
    <t>土地平整、土壤改良912.26亩。</t>
  </si>
  <si>
    <t>康小慕家沟</t>
  </si>
  <si>
    <t>93</t>
  </si>
  <si>
    <t>完成土方平整、土壤培肥、土地翻作等工程912.26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</si>
  <si>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郝家也便民服务中心郝家也村高标准农田建设项目</t>
  </si>
  <si>
    <t>土地平整、土壤改良863.36亩。</t>
  </si>
  <si>
    <t>郝家也</t>
  </si>
  <si>
    <t>98</t>
  </si>
  <si>
    <t>完成土方平整、土壤培肥、土地翻作等工程863.36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</si>
  <si>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郝家也便民服务中心贺家岔村高标准农田建设项目</t>
  </si>
  <si>
    <t>土地平整、土壤改良1171.61亩。</t>
  </si>
  <si>
    <t>完成土方平整、土壤培肥、土地翻作等工程1171.61亩：1、能够新增和改善节水灌溉达标面积；2、能够新增节水灌溉面积；3、能够提高灌溉水利用率，节约用水；5、能提高农业综合机械化值、增加粮食产量、增加项目区群众收入。</t>
  </si>
  <si>
    <t>郝家也便民服务中心驼巷村高标准农田建设项目</t>
  </si>
  <si>
    <t>土地平整、土壤改良428.74亩。</t>
  </si>
  <si>
    <t>驼巷</t>
  </si>
  <si>
    <t>113</t>
  </si>
  <si>
    <t>完成土方平整、土壤培肥、土地翻作等工程428.74亩：1、能够新增和改善节水灌溉达标面积；2、能够新增节水灌溉面积；3、能够提高灌溉水利用率，节约用水；5、能提高农业综合机械化值、增加粮食产量、增加项目区群众收入。</t>
  </si>
  <si>
    <t>宽州镇四合队村高标准农田建设项目</t>
  </si>
  <si>
    <t>土地平整、土壤改良804.22亩。</t>
  </si>
  <si>
    <t>四合队</t>
  </si>
  <si>
    <t>36</t>
  </si>
  <si>
    <t>完成土方平整、土壤培肥、土地翻作等工程804.22亩：1、能够新增和改善节水灌溉达标面积；2、能够新增节水灌溉面积；3、能够提高灌溉水利用率，节约用水；5、能提高农业综合机械化值、增加粮食产量、增加项目区群众收入。</t>
  </si>
  <si>
    <t>宽州镇刘家湾村高标准农田建设项目</t>
  </si>
  <si>
    <t>土地平整、土壤改良1825.53亩。</t>
  </si>
  <si>
    <t>刘家湾</t>
  </si>
  <si>
    <t>65</t>
  </si>
  <si>
    <t>完成土方平整、土壤培肥、土地翻作等工程1825.53亩：1、能够新增和改善节水灌溉达标面积；2、能够新增节水灌溉面积；3、能够提高灌溉水利用率，节约用水；5、能提高农业综合机械化值、增加粮食产量、增加项目区群众收入。</t>
  </si>
  <si>
    <t>石咀驿镇王家砭村高标准农田建设项目</t>
  </si>
  <si>
    <t>土地平整、土壤改良1315.44亩。</t>
  </si>
  <si>
    <t>王家砭</t>
  </si>
  <si>
    <t>139</t>
  </si>
  <si>
    <t>完成土方平整、土壤培肥、土地翻作等工程1315.44亩：1、能够新增和改善节水灌溉达标面积；2、能够新增节水灌溉面积；3、能够提高灌溉水利用率，节约用水；5、能提高农业综合机械化值、增加粮食产量、增加项目区群众收入。</t>
  </si>
  <si>
    <t>店则沟镇高家川片区高标准农田建设项目</t>
  </si>
  <si>
    <t>在高家川、峪口、苏家塔村土地平整、土壤改良900亩。</t>
  </si>
  <si>
    <t>店则沟镇</t>
  </si>
  <si>
    <t>高家川</t>
  </si>
  <si>
    <t>48</t>
  </si>
  <si>
    <t>完成土方平整、土壤培肥、土地翻作等工程900亩：1、能够新增和改善节水灌溉达标面积；2、能够新增节水灌溉面积；3、能够提高灌溉水利用率，节约用水；5、能提高农业综合机械化值、增加粮食产量、增加项目区群众收入。</t>
  </si>
  <si>
    <t>解家沟镇张家川村高标准农田建设项目</t>
  </si>
  <si>
    <t>土地平整、土壤改良600亩。</t>
  </si>
  <si>
    <t>张家川</t>
  </si>
  <si>
    <t>104</t>
  </si>
  <si>
    <t>完成土方平整、土壤培肥、土地翻作等工程600亩：1、能够新增和改善节水灌溉达标面积；2、能够新增节水灌溉面积；3、能够提高灌溉水利用率，节约用水；5、能提高农业综合机械化值、增加粮食产量、增加项目区群众收入。</t>
  </si>
  <si>
    <t>解家沟镇张家砭村高标准农田建设项目</t>
  </si>
  <si>
    <t>土地平整、土壤改良400亩。</t>
  </si>
  <si>
    <t>张家砭</t>
  </si>
  <si>
    <t>39</t>
  </si>
  <si>
    <t>完成土方平整、土壤培肥、土地翻作等工程400亩：1、能够新增和改善节水灌溉达标面积；2、能够新增节水灌溉面积；3、能够提高灌溉水利用率，节约用水；5、能提高农业综合机械化值、增加粮食产量、增加项目区群众收入。</t>
  </si>
  <si>
    <t>解家沟镇党家川村高标准示范农田建设项目</t>
  </si>
  <si>
    <t>土方平整、土壤改良1000亩，修建田间道路、灌溉与排水、生产道路。</t>
  </si>
  <si>
    <t>党家川</t>
  </si>
  <si>
    <t>47</t>
  </si>
  <si>
    <t>完成土方平整、土壤培肥、土地翻作等工程1000亩：1、能够新增和改善节水灌溉达标面积；2、能够新增节水灌溉面积；3、能够提高灌溉水利用率，节约用水；5、能提高农业综合机械化值、增加粮食产量、增加项目区群众收入。</t>
  </si>
  <si>
    <t>白家川片区高标准示范农田建设项目</t>
  </si>
  <si>
    <t>在呼家洼（90亩）、曹家洼(180亩)村土方平整、土壤改良270亩，修建田间道路、灌溉与排水、生产道路。</t>
  </si>
  <si>
    <t>李家塔镇</t>
  </si>
  <si>
    <t>呼家洼、曹家洼</t>
  </si>
  <si>
    <t>94</t>
  </si>
  <si>
    <t>完成土方平整、土壤培肥、土地翻作等工程270亩：1、能够新增和改善节水灌溉达标面积；2、能够新增节水灌溉面积；3、能够提高灌溉水利用率，节约用水；5、能提高农业综合机械化值、增加粮食产量、增加项目区群众收入。</t>
  </si>
  <si>
    <t>在渠则圪坮、白家川、薛家川村土方平整、土壤改良1450亩，修建田间道路、灌溉与排水、生产道路。</t>
  </si>
  <si>
    <t>完成土方平整、土壤培肥、土地翻作等工程1450亩：1、能够新增和改善节水灌溉达标面积；2、能够新增节水灌溉面积；3、能够提高灌溉水利用率，节约用水；5、能提高农业综合机械化值、增加粮食产量、增加项目区群众收入。</t>
  </si>
  <si>
    <t>中药材示范基地建设项目</t>
  </si>
  <si>
    <t>新建以酸枣、黄芪黄芩为主中药材基地1万亩</t>
  </si>
  <si>
    <t>发展产业项目，增加农户收入。</t>
  </si>
  <si>
    <t>节水灌溉项目</t>
  </si>
  <si>
    <t>推广“沟道坝蓄水+光伏发电提水+土工膜窖高位储水+膜下滴灌补水”的“四位一体”集雨补灌2.0万亩</t>
  </si>
  <si>
    <t>2022年前川地引水灌溉项目</t>
  </si>
  <si>
    <r>
      <t>高标准农田300亩引水灌溉配套工程低位水池200m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，高位水池300m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，供水管道4000米；灌溉管道6000米；</t>
    </r>
  </si>
  <si>
    <t>峪口村</t>
  </si>
  <si>
    <t>新增节水灌溉面积,提高灌溉水利用率，</t>
  </si>
  <si>
    <t>2022年店则沟镇店则沟村高标准农田水灌溉工程</t>
  </si>
  <si>
    <r>
      <t>高标准农田200亩引水灌溉配套工程低位水池100m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，高位水池200m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，供水管道3200米；灌溉管道4200米；</t>
    </r>
  </si>
  <si>
    <t>店则沟村</t>
  </si>
  <si>
    <t>高家峁则村饮水灌溉项目</t>
  </si>
  <si>
    <t>高标准农田300亩饮水灌溉</t>
  </si>
  <si>
    <t>高家峁则</t>
  </si>
  <si>
    <t>2022年店则沟镇苏家塔村高标准农田水灌溉工程</t>
  </si>
  <si>
    <t>苏家塔村</t>
  </si>
  <si>
    <t>清涧县-产业发展类-2022年度-解家沟镇无定河沙地红薯种植基地</t>
  </si>
  <si>
    <t>平整土地1100亩，配套灌溉设施，排水渠设施。</t>
  </si>
  <si>
    <t>渠则圪台、白家川、薛家川、张家川、合石沟、张家砭、党家川等村</t>
  </si>
  <si>
    <t>着力改善贫困群众生产条件，提高生产劳动效率。可巩固带动已脱贫户增加经济收入</t>
  </si>
  <si>
    <t>上坪村千亩红枣林下特色经济作物示范基地饮水灌溉工程项目</t>
  </si>
  <si>
    <t>红枣林下特色经济作物示范基地饮水灌溉工程</t>
  </si>
  <si>
    <t>石盘便民服务中心</t>
  </si>
  <si>
    <t>上坪村</t>
  </si>
  <si>
    <t>发展产业，巩固村集体经济持续发展，带动脱贫群众持续增收</t>
  </si>
  <si>
    <t>呼家洼村产业配套建设工程</t>
  </si>
  <si>
    <t>在园子沟小贸里新建灌溉设施2处，用于灌溉350亩苹果基地150亩葡萄基地</t>
  </si>
  <si>
    <t>呼家坬</t>
  </si>
  <si>
    <t>新建灌溉饮水2处，保障灌溉</t>
  </si>
  <si>
    <t>农业社会化服务组织培育与土地托管项目</t>
  </si>
  <si>
    <t>支持郝家也、折家坪、高杰村等村镇集体合作社围绕小杂粮、玉米、红枣等主导产业购置农机具，创建农业社会化服务组织，鼓励农户将土地托管至农业社会化服务组织，对农户托管土地的耕、种、管、收等给予补贴，全县试点1.5万亩</t>
  </si>
  <si>
    <t>2022年农业农村局玉米良种推广项目</t>
  </si>
  <si>
    <t>玉米良种5万亩。</t>
  </si>
  <si>
    <t>推广种植马铃薯、玉米，增加脱贫户收入。</t>
  </si>
  <si>
    <t>清涧县三类户个户产业发展补助项目</t>
  </si>
  <si>
    <t>根据《清涧县产业扶贫资金奖补管理办法》（清农工办发[2021]8号）文件，扶持全县有意愿、有能力、有条件发展产业的“三类户”发展种植业。各户实施的规模由各村、驻村工作队、第一书记负责认定，项目经核查认定，所在镇、中心审定后，奖补资金通过“一卡通”兑付到户。</t>
  </si>
  <si>
    <t>扶持600户脱贫户发展种植业养殖业，增加收入。</t>
  </si>
  <si>
    <t>清涧县村集体经济巩固提升项目</t>
  </si>
  <si>
    <t>对已建成现有村集体经济项目30个，注入农业产业发展资金，进一步巩固提升村集体经济发展，壮大村集体经济规模。</t>
  </si>
  <si>
    <t>进一步巩固提升村集体经济发展，壮大村集体经济规模，增加收入。</t>
  </si>
  <si>
    <t>旱作农业技术集成推广项目</t>
  </si>
  <si>
    <t>在石咀驿镇、郝家也、李家塔、乐堂堡等镇推广以渗水地膜为主的旱作农业集成技术3万亩</t>
  </si>
  <si>
    <t>农业新品种、新技术试验推广项目</t>
  </si>
  <si>
    <t>围绕县域主导产业，引进新品种、新技术开展试验示范</t>
  </si>
  <si>
    <t>高杰村那哈沟坝（北国风光景区时令杂果采摘园建设）项目</t>
  </si>
  <si>
    <t>安装大棚防虫网960立方米，拆除旧钢架40架，大棚走道硬化765立方米，焊接旧钢架40架，排水渠1000米，手动卷帘机6个，砌砖墙72立方米，防洪土坝梁，栽植樱桃200亩</t>
  </si>
  <si>
    <t>高杰村镇酸枣基地建设项目</t>
  </si>
  <si>
    <t>建成李家崖500亩酸枣基地；辛关200亩酸枣基地；高家坬200亩酸枣基地</t>
  </si>
  <si>
    <t>李家崖、辛关、高家坬</t>
  </si>
  <si>
    <t>高家坬村林下种养基地</t>
  </si>
  <si>
    <t>林下种植100亩，散养土鸡10000羽，林下套种200亩小杂粮，菜园子50亩</t>
  </si>
  <si>
    <t>高家坬村</t>
  </si>
  <si>
    <t>西白家畔沙地红薯基地</t>
  </si>
  <si>
    <t>建1000亩沙地红薯，配套灌溉设施，生产道路硬化1公里，建储藏室100间</t>
  </si>
  <si>
    <t>西白家畔村</t>
  </si>
  <si>
    <t>清涧县苹果基地后续管护项目</t>
  </si>
  <si>
    <t>宽州镇辖区15000亩苹果基地后续管护及运营。</t>
  </si>
  <si>
    <t>降低苹果树挂果前期管理成本</t>
  </si>
  <si>
    <t>李家沟村水果采摘园项目</t>
  </si>
  <si>
    <t>新栽植樱桃、蟠桃、木瓜等各类水果200亩，配套生产道路硬化及引水灌溉工程</t>
  </si>
  <si>
    <t>李家沟村</t>
  </si>
  <si>
    <t>蟠桃采摘已经初具规模，加大力度投资，预计总产值年400万元，巩固脱贫成果。</t>
  </si>
  <si>
    <t>李家塔镇高柳树至李家川村现代农业示范村建设项目</t>
  </si>
  <si>
    <t>高柳树村、李家川等村进行川台地整治，修建有灌溉的现代农业示范村区</t>
  </si>
  <si>
    <t>高柳树、李家川村</t>
  </si>
  <si>
    <t>保障粮食增产提高村民收入</t>
  </si>
  <si>
    <t>年产6万吨特色猪饲料建设项目配套附属工程项目</t>
  </si>
  <si>
    <t>车辆杀菌消毒间、发酵车间、筒仓扩建项目</t>
  </si>
  <si>
    <t>牛家湾村</t>
  </si>
  <si>
    <t>带动全县10万头生猪养殖基地的建立，带动10000多户个体养殖户从事养殖事业，解决农村就业10200多人，实现养殖生产净利润2300多万元。可带动养殖户增加50万元收入。</t>
  </si>
  <si>
    <t>农综公司</t>
  </si>
  <si>
    <t>清涧县万头黑毛土猪养殖基地附属工程建设项目</t>
  </si>
  <si>
    <t>2.6公里场地进场道路拓宽硬化，供水供电、通讯和场地平整等。</t>
  </si>
  <si>
    <t>大咀山村      杨家渠林场</t>
  </si>
  <si>
    <t>1、经济效益：本项目达产后每年可出栏黑毛土猪1万头，实现销售收入2400万元；年平均利润额为600万元。2、生态效益：养猪场每年生产大量的固体有机肥，这些有机肥施入田间、果园、菜园，可以改善土壤结构，增加土壤有机肥，改善生态环境，提高果品、蔬菜的品质和质量安全，生产绿色食品、有机食品，将推动当地绿色经济的发展。3、农户增收：每年可向社会提供优质黑毛土猪1万头，可带动周边地区近500户农户增收。</t>
  </si>
  <si>
    <t>清涧县万头黑毛土猪养殖基地项目高标准农业示范园建设项目</t>
  </si>
  <si>
    <t>四个养殖场地周边2000亩高标准农业示范园建设</t>
  </si>
  <si>
    <t>西马家沟、董家沟</t>
  </si>
  <si>
    <t>可通过发展生态农业示范园，解决400多个家庭的就业问题，使其年实现收入达到或超过1000万元以上</t>
  </si>
  <si>
    <t>芝芳皋冯家渠大坝水毁维修项目</t>
  </si>
  <si>
    <t>冯家渠大坝修建泄洪渠500米，修补水毁部分大坝50亩。</t>
  </si>
  <si>
    <t>维修水毁大坝，复建农田50亩</t>
  </si>
  <si>
    <t>水利局</t>
  </si>
  <si>
    <t>贺家岔村蓄水坝建设项目</t>
  </si>
  <si>
    <t>新建蓄水坝2座及相关节水灌溉设施</t>
  </si>
  <si>
    <t>巩固发展村级农业建设，提高村级农业生产水平，全力推动郝家墕农村种植产业发展</t>
  </si>
  <si>
    <t>老庄里蓄水坝项目</t>
  </si>
  <si>
    <t>修建蓄水坝2个及节水灌溉设施</t>
  </si>
  <si>
    <t>老庄里</t>
  </si>
  <si>
    <t>34</t>
  </si>
  <si>
    <t>马兰岔村蓄水坝项目</t>
  </si>
  <si>
    <t>新建蓄水坝1座及相关节水灌溉设施</t>
  </si>
  <si>
    <t>马兰岔</t>
  </si>
  <si>
    <t>杨小慕家沟村蓄水坝项目</t>
  </si>
  <si>
    <t>杨小幕家沟</t>
  </si>
  <si>
    <t>大碾河村蓄水坝项目</t>
  </si>
  <si>
    <t>大碾河村惠家渠长8米蓄水坝，相关节水灌溉设施</t>
  </si>
  <si>
    <t>郝家墕村蓄水坝项目</t>
  </si>
  <si>
    <t>郝家墕村修建蓄水坝及相关节水灌溉设施</t>
  </si>
  <si>
    <t>郝家墕村</t>
  </si>
  <si>
    <t>曹家塔村蓄水坝及相关灌溉配套设施</t>
  </si>
  <si>
    <t>新建蓄水坝2座、水渠1000米、平整土地及先关引水灌溉工程</t>
  </si>
  <si>
    <t>曹家塔</t>
  </si>
  <si>
    <t>驼巷村蓄水坝项目</t>
  </si>
  <si>
    <t>驼巷村阳坪畔拦河坝，宽度30米及相关节水灌溉设施</t>
  </si>
  <si>
    <t>唐家河村蓄水坝项目</t>
  </si>
  <si>
    <t>修建跨度30米蓄水坝及相关节水灌溉设施</t>
  </si>
  <si>
    <t>高里寺村蓄水坝项目</t>
  </si>
  <si>
    <t>新建2座蓄水坝及相关节水灌溉设施</t>
  </si>
  <si>
    <t>高里寺</t>
  </si>
  <si>
    <t>刘家山坝地维修项目</t>
  </si>
  <si>
    <t>维修加固2个坝</t>
  </si>
  <si>
    <t>刘家山村</t>
  </si>
  <si>
    <t>下廿里铺镇邓家沟村坝地维修项目</t>
  </si>
  <si>
    <t>坝地维修30亩</t>
  </si>
  <si>
    <t>邓家沟村</t>
  </si>
  <si>
    <t>增加种植面积，提高集体和村民收入年收益3万元</t>
  </si>
  <si>
    <t>鲍家沟村沟村淤地坝项目</t>
  </si>
  <si>
    <t>任家河自然村后沟新建坝18亩，种植小杂粮</t>
  </si>
  <si>
    <t>鲍家沟</t>
  </si>
  <si>
    <t>增加土地种植面积，预计增加集体和村民收入年收益3万元。</t>
  </si>
  <si>
    <t>弓形坝建设</t>
  </si>
  <si>
    <t>在村委会、折家滩沟岔、白满仓家坡底三处修建3个弓形坝50亩。</t>
  </si>
  <si>
    <t>老舍窠打坝建设项目</t>
  </si>
  <si>
    <t>石硷里扩建补修大坝2座，增加土地种植面积20亩；寨山石坪打坝复垦三个（董家沟1个，约80亩，张家山沟一个，约50亩，陈家山沟一个，约30亩）。</t>
  </si>
  <si>
    <t>石硷里村、寨山石坪</t>
  </si>
  <si>
    <t>提高土地利用率，提高粮食产量</t>
  </si>
  <si>
    <t>李家塔镇淤地坝建设项目</t>
  </si>
  <si>
    <t>新建淤地坝及其附属设施共7个，包括主体坝、排水渠和生产路、林草等措施</t>
  </si>
  <si>
    <t>韩家辛庄村、李家川、高柳树、李家塔、后腰里</t>
  </si>
  <si>
    <t>1、增加部分农田，可用于农户承包种植粮食作物，增加收入；2、划拨部分土地与养殖户合作开办养殖厂，增加村集体经济，村集体所得利益50%用于贫困户分红，30%用于务工工人工资，20%用于村集体滞留资金</t>
  </si>
  <si>
    <t>李家塔村坝地、菜地节水灌溉项目</t>
  </si>
  <si>
    <t>大型抽水泵8台、水管800米，主要用于坝地、菜地灌溉</t>
  </si>
  <si>
    <t>李家塔村</t>
  </si>
  <si>
    <t>改善了全村干旱缺水灌溉问题</t>
  </si>
  <si>
    <t>清涧县李家塔镇惠家园则村农业基地建设项目</t>
  </si>
  <si>
    <t>新建拦河坝一座，淤泥坝两座</t>
  </si>
  <si>
    <t>惠家园则村</t>
  </si>
  <si>
    <t>着力改善贫困群众生产生活，降低生产劳动强度，提高生产劳动效率。可巩固带动贫困户77户158人</t>
  </si>
  <si>
    <t>清涧县李家塔镇韩家沟村滚水坝工程</t>
  </si>
  <si>
    <t>韩家沟村滚水坝工程</t>
  </si>
  <si>
    <t>韩家沟村</t>
  </si>
  <si>
    <t>提供村内灌溉水资源。</t>
  </si>
  <si>
    <t>清涧县-村基础设施类-2022年度-解家沟镇寨沟村新建於地坝项目</t>
  </si>
  <si>
    <t>新庄沟新建200亩坝，马家塔沟新建300亩坝，鬼门关沟新建300亩坝。</t>
  </si>
  <si>
    <t>寨沟村</t>
  </si>
  <si>
    <t>除险加固淤地坝，增加耕地面积。</t>
  </si>
  <si>
    <t>2022年暖泉洼枣沟打坝项目</t>
  </si>
  <si>
    <t>垫平一个空心坝</t>
  </si>
  <si>
    <t>暖泉洼村</t>
  </si>
  <si>
    <t>增加收入</t>
  </si>
  <si>
    <t>2022年牙圪堵村打坝项目</t>
  </si>
  <si>
    <t>土方平整、打坝一座20亩、抽水设施2套</t>
  </si>
  <si>
    <t>牙圪堵村</t>
  </si>
  <si>
    <t>助推农业增效、增收</t>
  </si>
  <si>
    <t>2022年崖要沟村打坝项目</t>
  </si>
  <si>
    <t>甘草塔打坝一座</t>
  </si>
  <si>
    <t>崖腰沟村</t>
  </si>
  <si>
    <t>2022年双庙河便民服务中心惠家沟村大坝新建、扩建和维修项目</t>
  </si>
  <si>
    <t>维修、扩建大河沟坝和上虎沟坝，新建吴家沟坝和正沟坝，新建背沟坝和还里原坝</t>
  </si>
  <si>
    <t>双庙河便民服务中心</t>
  </si>
  <si>
    <t>惠家沟</t>
  </si>
  <si>
    <t>可改善全村41户的生产生活条件。</t>
  </si>
  <si>
    <t>双庙河便民服务中心支山洼村维修坝地项目</t>
  </si>
  <si>
    <t>维修深沟1号及2号坝两座</t>
  </si>
  <si>
    <t>支山洼</t>
  </si>
  <si>
    <t>可改善全村22户脱贫户生产条件</t>
  </si>
  <si>
    <t>双庙河便民服务中心惠家山村维修坝地项目</t>
  </si>
  <si>
    <t>维修前山坝及瓦窑峁坝两座</t>
  </si>
  <si>
    <t>惠家山</t>
  </si>
  <si>
    <t>可改善全村190户的生产生活条件。其中脱贫户64户。</t>
  </si>
  <si>
    <t>双庙河便民服务中心呼家山村维修田坝项目</t>
  </si>
  <si>
    <t>维修老坝沟及汉树山坝</t>
  </si>
  <si>
    <t>呼家山</t>
  </si>
  <si>
    <t>可改善全村143户的生产生活条件。其中脱贫户48户。</t>
  </si>
  <si>
    <t>双庙河便民服务中心枣咀河村维修坝地项目</t>
  </si>
  <si>
    <t>维修环沟里、背洼沟、坡洼沟坝3座</t>
  </si>
  <si>
    <t>枣咀河</t>
  </si>
  <si>
    <t>可改善全村110户的生产生活条件。其中脱贫户30户。</t>
  </si>
  <si>
    <t>双庙河便民服务中心桑浪河村修建大坝项目</t>
  </si>
  <si>
    <t>碾山沟坝1座</t>
  </si>
  <si>
    <t>桑浪河</t>
  </si>
  <si>
    <t>可改善全村66户的生产生活条件。其中脱贫户66户。</t>
  </si>
  <si>
    <t>双庙河便民服务中心王家沟村维修坝地项目</t>
  </si>
  <si>
    <t>维修崖腰沟、吕家河塔庙湾坝2座</t>
  </si>
  <si>
    <t>可改善全村44户的生产生活条件。其中脱贫户44户。</t>
  </si>
  <si>
    <t>双庙河便民服务中心阳山村维修坝地项目</t>
  </si>
  <si>
    <t>维修田家洼沟、后沟坝2座</t>
  </si>
  <si>
    <t>阳山</t>
  </si>
  <si>
    <t>可改善全村69户脱贫户生产条件。</t>
  </si>
  <si>
    <t>双庙河便民服务中心惠王村维修坝地项目</t>
  </si>
  <si>
    <t>维修串套沟坝1座</t>
  </si>
  <si>
    <t>惠王</t>
  </si>
  <si>
    <t>可改善全村脱贫户48户的生产条件。</t>
  </si>
  <si>
    <t>玉家河村坝地维修/新建项目</t>
  </si>
  <si>
    <t>在打坝3座（楼沟正沟坝100亩、小沟坝50亩，惠家坪高石壳盖70亩）维修坝地1座（维修何家山正沟坝）</t>
  </si>
  <si>
    <t>玉家河村</t>
  </si>
  <si>
    <t>1、提高耕地条件，缩减耕地使用成本，扩大生产收益。
2、便于流通管理，增加集体收入。</t>
  </si>
  <si>
    <t>清涧县石咀驿镇枣林山村雀塔淤地坝除险加固工程</t>
  </si>
  <si>
    <t>加固加高坝体，配设涵卧管</t>
  </si>
  <si>
    <t>枣林山村</t>
  </si>
  <si>
    <t>40</t>
  </si>
  <si>
    <t>除险加固淤地坝1座、增加耕地面积15亩，增产玉米1740公斤，每年增收3805元</t>
  </si>
  <si>
    <t>清涧县石咀驿镇王家坡村细沟淤地坝除险加固工程</t>
  </si>
  <si>
    <t>坝高不变，左岸增设溢洪道57.46m</t>
  </si>
  <si>
    <t>王家坡村</t>
  </si>
  <si>
    <t>38</t>
  </si>
  <si>
    <t>除险加固淤地坝1座、增加耕地面积38亩，增产玉米13300公斤，每年增收39900元</t>
  </si>
  <si>
    <t>清涧县石咀驿镇师家川村幕则沟淤地坝除险加固工程</t>
  </si>
  <si>
    <t>加高坝体4.0m，右岸增设溢洪道62.05m</t>
  </si>
  <si>
    <t>师家川村</t>
  </si>
  <si>
    <t>45</t>
  </si>
  <si>
    <t>除险加固淤地坝1座、增加耕地面积45亩，增产玉米15750公斤，每年增收47250元</t>
  </si>
  <si>
    <t>清涧县石咀驿镇吴家沟村余亚沟淤地坝除险加固工程</t>
  </si>
  <si>
    <t>加高坝体3.0m，右岸增设溢洪道76.80m</t>
  </si>
  <si>
    <t>26</t>
  </si>
  <si>
    <t>除险加固淤地坝1座、增加耕地面积60亩，增产玉米7000公斤，每年增收21000元</t>
  </si>
  <si>
    <t>清涧县石咀驿镇神咀村神咀淤地坝除险加固工程</t>
  </si>
  <si>
    <t>维修涵卧管，增设溢洪道</t>
  </si>
  <si>
    <t>神咀村</t>
  </si>
  <si>
    <t>32</t>
  </si>
  <si>
    <t>除险加固淤地坝1座、增加耕地面积131.4亩，产高粱5500公斤、玉米9500公斤，每年增收3200元</t>
  </si>
  <si>
    <t>清涧县石咀驿镇榆湾则村老圪垯沟淤地坝除险加固工程</t>
  </si>
  <si>
    <t>加高坝体9.0m，左岸配设涵卧管</t>
  </si>
  <si>
    <t>榆湾则村</t>
  </si>
  <si>
    <t>除险加固淤地坝1座、增加耕地面积51亩，增产玉米17850公斤，每年增收53550元</t>
  </si>
  <si>
    <t>清涧县石咀驿镇王家砭村桥沟淤地坝除险加固工程</t>
  </si>
  <si>
    <t>加高坝体9.0m，右岸配设涵卧管</t>
  </si>
  <si>
    <t>王家砭村</t>
  </si>
  <si>
    <t>30</t>
  </si>
  <si>
    <t>除险加固淤地坝1座、增加耕地面积9亩，增产玉米1044公斤，每年增收3000元</t>
  </si>
  <si>
    <t>清涧县石咀驿镇王家砭村小沟淤地坝除险加固工程</t>
  </si>
  <si>
    <t>22</t>
  </si>
  <si>
    <t>清涧县石咀驿镇乔渠村刘山沟淤地坝除险加固工程</t>
  </si>
  <si>
    <t>加高坝体10.0m，左岸配设涵卧管</t>
  </si>
  <si>
    <t>乔渠村</t>
  </si>
  <si>
    <t>24</t>
  </si>
  <si>
    <t>除险加固淤地坝1座、增加耕地面积64.5亩，产高粱3842公斤、玉米4000公斤，每年增收20000元</t>
  </si>
  <si>
    <t>清涧县李家塔镇惠家园则村磨山沟淤地坝除险加固工程</t>
  </si>
  <si>
    <t>64</t>
  </si>
  <si>
    <t>除险加固淤地坝1座、增加耕地面积75亩，增产玉米8000公斤，每年增收20000元</t>
  </si>
  <si>
    <t>清涧县李家塔镇郝家沟村正沟淤地坝除险加固工程</t>
  </si>
  <si>
    <t>加高坝体4.0m，右岸增设溢洪道83.53m</t>
  </si>
  <si>
    <t>郝家沟村</t>
  </si>
  <si>
    <t>28</t>
  </si>
  <si>
    <t>除险加固淤地坝1座、增加耕地面积64.5亩，产高粱10000公斤、玉米12575公斤，每年增收67725元</t>
  </si>
  <si>
    <t>清涧县下廿里铺镇粱家岔村榆腰沟淤地坝除险加固工程</t>
  </si>
  <si>
    <t>加高坝体8.0m，右岸配设涵卧管</t>
  </si>
  <si>
    <t>粱家岔村</t>
  </si>
  <si>
    <t>除险加固淤地坝1座、增加耕地面积15亩，增产玉米1740公斤，每年增收3800元</t>
  </si>
  <si>
    <t>清涧县店则沟镇吴家河村关道河淤地坝除险加固工程</t>
  </si>
  <si>
    <t>坝高不变，维修涵卧管，左岸增设溢洪道69.38m</t>
  </si>
  <si>
    <t>吴家河村</t>
  </si>
  <si>
    <t>除险加固淤地坝1座、增加耕地面积20亩，增产玉米1740公斤，每年增收3801元</t>
  </si>
  <si>
    <t>清涧县石咀驿镇惠家河村林咀沟淤地坝除险加固工程</t>
  </si>
  <si>
    <t>加高坝体3.0m，右岸增设溢洪道106.72m</t>
  </si>
  <si>
    <t>惠家河村</t>
  </si>
  <si>
    <t>除险加固淤地坝1座、增加耕地面积15亩，增产玉米1740公斤，每年增收3802元</t>
  </si>
  <si>
    <t>清涧县李家塔镇军家屯村长渠淤地坝除险加固工程</t>
  </si>
  <si>
    <t>军家屯村</t>
  </si>
  <si>
    <t>42</t>
  </si>
  <si>
    <t>除险加固淤地坝1座、增加耕地面积25亩，增产玉米8750公斤，每年增收26250元</t>
  </si>
  <si>
    <t>清涧县李家塔镇铁链沟村大麦嘴淤地坝除险加固工程</t>
  </si>
  <si>
    <t>铁连沟村</t>
  </si>
  <si>
    <t>除险加固淤地坝1座、增加耕地面积35亩，增产玉米8750公斤，每年增收36750元</t>
  </si>
  <si>
    <t>清涧县李家塔镇东拉河村那下沟淤地坝除险加固工程</t>
  </si>
  <si>
    <t>维修水毁坝体，坝高不变</t>
  </si>
  <si>
    <t>东拉河村</t>
  </si>
  <si>
    <t>清涧县李家塔镇虎坪村中山沟淤地坝除险加固工程</t>
  </si>
  <si>
    <t>加高坝体3.0m，右岸增设溢洪道70.90m</t>
  </si>
  <si>
    <t>虎坪村</t>
  </si>
  <si>
    <t>52</t>
  </si>
  <si>
    <t>除险加固淤地坝1座、增加耕地面积10亩，增产玉米3500公斤，每年增收10500元</t>
  </si>
  <si>
    <t>清涧县高杰村镇麻家山村石女盖淤地坝除险加固工程</t>
  </si>
  <si>
    <t>加高坝体4.0m，右岸增设溢洪道62.50m</t>
  </si>
  <si>
    <t>麻家山</t>
  </si>
  <si>
    <t>除险加固淤地坝1座、增加耕地面积15亩，增产玉米1740公斤，每年增收3807元</t>
  </si>
  <si>
    <t>贺家岔水源地建设项目</t>
  </si>
  <si>
    <t>新建水源地蓄水坝1座，配套相关灌溉设施及水源地保护设施</t>
  </si>
  <si>
    <t>辛关村玉家山晾晒场维修项目</t>
  </si>
  <si>
    <t>长200米、宽10米</t>
  </si>
  <si>
    <t>高杰村农业产业综合服务体</t>
  </si>
  <si>
    <r>
      <t>80</t>
    </r>
    <r>
      <rPr>
        <sz val="12"/>
        <color indexed="8"/>
        <rFont val="黑体"/>
        <family val="3"/>
      </rPr>
      <t>米*45米硬化场地3600平米、石砌帮畔、钢架等主体厂房，电商，冷库，畜草加工，农产品包装，农机服务。</t>
    </r>
  </si>
  <si>
    <t>郝家墕便民服务中心湫池沟村千亩杏林观光采摘园项目</t>
  </si>
  <si>
    <t>采摘园蓄水、引水、节水配套设施</t>
  </si>
  <si>
    <t>湫池沟</t>
  </si>
  <si>
    <t>打造郝家墕特色农业产业基地，开展乡村采摘项目，开拓产业发展新丝路</t>
  </si>
  <si>
    <t>清涧县-产业发展类-2022年度-解家沟镇郝村红枣羊厂配套设施</t>
  </si>
  <si>
    <t>红枣羊场配套设施：变压机、水井1口，铡草机2个人，硬化道路1公里。</t>
  </si>
  <si>
    <t>郝村</t>
  </si>
  <si>
    <t>上七里湾村农产品综合交易市场</t>
  </si>
  <si>
    <t>新建农产品综合交易市场1个，占地40亩。</t>
  </si>
  <si>
    <t>上七里湾</t>
  </si>
  <si>
    <t>发展壮大村集体经济，增加村集体经济收入，带动贫困户发展</t>
  </si>
  <si>
    <t>康家湾村村集体经济产业项目维修工程</t>
  </si>
  <si>
    <t>对杂粮米线加工厂地基沉陷进行维修，新建排洪渠</t>
  </si>
  <si>
    <t>双庙河便民服务中心南坬里村小杂粮加工厂机械购置提升项目</t>
  </si>
  <si>
    <t>提升基础设施，生产需要设备，购置农用机械，用于加工厂生产需要</t>
  </si>
  <si>
    <t>南坬里</t>
  </si>
  <si>
    <t>下廿里铺镇韩家塬村集雨窖建设</t>
  </si>
  <si>
    <r>
      <t>苹果基地修建池500m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集雨窖，8座</t>
    </r>
  </si>
  <si>
    <t>韩家塬村</t>
  </si>
  <si>
    <t>巩固韩家塬村苹果产业，巩固集体经济收入</t>
  </si>
  <si>
    <t>下廿里铺镇贺家塬村集雨窖</t>
  </si>
  <si>
    <r>
      <t>建设100m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集雨窖15个。</t>
    </r>
  </si>
  <si>
    <t>贺家塬村</t>
  </si>
  <si>
    <t>建软体集雨窖改善村民农田种植条件。</t>
  </si>
  <si>
    <t>玉家河镇北山里村集体产业提升项目</t>
  </si>
  <si>
    <t>1、硬化北山里村集体养猪场进场道路长720米，宽4.5米，配套边沟、排水工程。
2、养殖棚舍维修。包括清理土方30方，土窑圈舍修整、保温棚钢材维修、棚膜覆盖等。
3、硬化场地2600平，新建仓储间4间。</t>
  </si>
  <si>
    <t>北山里村</t>
  </si>
  <si>
    <t>1、项目期内，可带动村内及周边贫困劳动力参与务工，获得劳务费，提高收入。
2、养殖场扩建维修后，可以提升村集体经济发展能力，增加村集体收入，提高农民收入。</t>
  </si>
  <si>
    <t>玉家河镇红枣加工保鲜储藏项目</t>
  </si>
  <si>
    <t>项目主要在玉家河村建成流转枣企一个，主要包括场地建设、维护、购置生产设备、保鲜仓储设备等，配齐引水、供电项目。</t>
  </si>
  <si>
    <t>1、吸引周边劳动力参与就业；
2、完善红枣鲜食品种供应链条；
3、辐射带动周边枣农，帮助枣农增收。</t>
  </si>
  <si>
    <t>清涧县-村基础设施-2022年度-解家沟镇白家川村沙地红薯排洪渠项目</t>
  </si>
  <si>
    <t>沙地红薯基地石砌排洪渠1300米</t>
  </si>
  <si>
    <t>白家川村</t>
  </si>
  <si>
    <t>带动全体农户发展，有效巩固脱贫成果</t>
  </si>
  <si>
    <t>2022年店则沟镇峪口村温室大棚维修项目</t>
  </si>
  <si>
    <t>72个日光温室大棚配套棉被、灌溉设施及其他维修项目</t>
  </si>
  <si>
    <t>维修村集体经济大棚，改善村集体经济生产条件，发展壮大村集体经济，增加集体经济收入</t>
  </si>
  <si>
    <t>高家坬村和麻家山村大棚改造项目</t>
  </si>
  <si>
    <t>5个温棚，2个拱棚，换塑料膜200米，购买棉被200米，维修道路30米，建蓄水池一座，新修排水渠300米，棚与棚硬化1000平方米，饮水灌溉3公里。改造9座温室大棚，换棉被700米，新建集雨窖5座，硬化道路700米，卷帘器5个，换塑料膜9座</t>
  </si>
  <si>
    <t>高家坬村、麻家山村</t>
  </si>
  <si>
    <t>曹家塔村、郝家墕存集体经济水毁大棚维修及改造项目</t>
  </si>
  <si>
    <t>郝家墕村水毁大棚维修2座</t>
  </si>
  <si>
    <t>曹家塔
郝家墕</t>
  </si>
  <si>
    <t>苗家沟村拱棚维修</t>
  </si>
  <si>
    <t>苗家沟村拱棚维修17个棚膜，水井2口及配套水管安装</t>
  </si>
  <si>
    <t>苗家沟</t>
  </si>
  <si>
    <t>高山河村香菇大棚维修</t>
  </si>
  <si>
    <t>高山河村3座香菇大棚维修</t>
  </si>
  <si>
    <t>高山河村</t>
  </si>
  <si>
    <t>李家沟村蔬菜大棚维修</t>
  </si>
  <si>
    <t>李家沟村3座蔬菜大棚维修</t>
  </si>
  <si>
    <t>蔬菜大棚维护提升项目</t>
  </si>
  <si>
    <t>蔬菜大棚排水处理，大棚损毁处理</t>
  </si>
  <si>
    <t>后腰里</t>
  </si>
  <si>
    <t>下廿里铺镇大棚维修维修</t>
  </si>
  <si>
    <t>康家圪塔村大棚砖硬化道路维修长100米，宽3米，挡墙长300米，高0.6米；康家圪塔村苹果基地产业路维修100米长，3.5米宽；梨家湾村开挖回填地基长50米，宽0.8米，水泥抹灰5平米；韩家塬村大棚砌土墙106米，高2.8米，更换钢架。张家硷大棚卷帘机钢架更换14个，门2个，蓄水池及引水项目</t>
  </si>
  <si>
    <t>康家圪塔村、梨家湾村、韩家塬村、张家硷</t>
  </si>
  <si>
    <t>清涧县-产业发展类-2022年度-解家沟镇郝村红枣精品示范园</t>
  </si>
  <si>
    <t>打造1000亩红枣精品示范园。</t>
  </si>
  <si>
    <t>提升红枣产量质量，带动已脱贫户增收</t>
  </si>
  <si>
    <t>林业局</t>
  </si>
  <si>
    <t>上喜畔村千亩红枣品种改良精品园打造项目</t>
  </si>
  <si>
    <t>上喜畔村</t>
  </si>
  <si>
    <t>助推发展乡村振兴，美化村内环境，提高村民生活条件</t>
  </si>
  <si>
    <t>玉家河镇精品红枣示范项目</t>
  </si>
  <si>
    <t>李马家畔、舍峪里村</t>
  </si>
  <si>
    <t>1、项目期内，可带动村内及周边贫困劳动力参与务工，获得劳务费，提高收入。
2、打造红枣特产新品牌，提升红枣质量，增加枣农收入。</t>
  </si>
  <si>
    <t>高杰村镇红枣金品园打造项目</t>
  </si>
  <si>
    <t>双庙河便民服务中心红枣金品园打造项目</t>
  </si>
  <si>
    <t>下廿里铺镇韩家塬村酵素加工厂建设</t>
  </si>
  <si>
    <t>占地10亩，生产车间、辅助车间、原料仓储间3000平米，硬化场院3000平米，配套生产线设备</t>
  </si>
  <si>
    <t>增加集体经济收入预计每年8万元，收益用于发展村公益事业，增加村民收入</t>
  </si>
  <si>
    <t>2022年薛家楼村土地平整项目</t>
  </si>
  <si>
    <t>平整土地200亩</t>
  </si>
  <si>
    <t>薛家楼</t>
  </si>
  <si>
    <t>保粮扩产，提高种植效率</t>
  </si>
  <si>
    <t>宽州镇苗家沟村山杏改良嫁接项目</t>
  </si>
  <si>
    <t>嫁接改良红梅杏420亩</t>
  </si>
  <si>
    <t>宽州镇周家店则山杏改良嫁接项目</t>
  </si>
  <si>
    <t>嫁接改良红梅杏440亩</t>
  </si>
  <si>
    <t>周家店则</t>
  </si>
  <si>
    <t>李家沟村山杏基地项目</t>
  </si>
  <si>
    <t>嫁接红梅杏树苗250亩</t>
  </si>
  <si>
    <t>李家沟</t>
  </si>
  <si>
    <t>陈家河村山杏嫁接项目</t>
  </si>
  <si>
    <t>将村内退耕还林中集中连片的老杏树嫁接300亩</t>
  </si>
  <si>
    <t>预计嫁接300亩，持续带动农户发展，有效巩固脱贫成果</t>
  </si>
  <si>
    <t>乐堂堡村山杏嫁接项目</t>
  </si>
  <si>
    <t>计划嫁接900亩红梅杏树</t>
  </si>
  <si>
    <t>乐堂堡村</t>
  </si>
  <si>
    <t>预计嫁接900亩，持续带动农户发展，有效巩固脱贫成果</t>
  </si>
  <si>
    <t>寨则湾村山杏嫁接项目</t>
  </si>
  <si>
    <t>计划嫁接300亩红梅杏树</t>
  </si>
  <si>
    <t>寨则湾村</t>
  </si>
  <si>
    <t>赵家沟村山杏嫁接项目</t>
  </si>
  <si>
    <t>赵家沟及五四林场林场共计划嫁接500亩红梅杏树</t>
  </si>
  <si>
    <t>赵家沟村</t>
  </si>
  <si>
    <t>预计嫁接500亩，持续带动农户发展，有效巩固脱贫成果</t>
  </si>
  <si>
    <t>驼巷村山杏嫁接项目</t>
  </si>
  <si>
    <t>嫁接红梅杏200亩</t>
  </si>
  <si>
    <t>发展特色种植，打造郝家墕农产品品牌</t>
  </si>
  <si>
    <t>大碾河村嫁接山杏项目</t>
  </si>
  <si>
    <t>嫁接红梅杏400亩</t>
  </si>
  <si>
    <t>马兰岔村山杏嫁接项目</t>
  </si>
  <si>
    <t>嫁接红梅杏230亩</t>
  </si>
  <si>
    <t>发展特色种植，打早郝家墕农产品品牌</t>
  </si>
  <si>
    <t>贺家岔村山杏嫁接项目</t>
  </si>
  <si>
    <t>嫁接红梅杏300亩</t>
  </si>
  <si>
    <t>曹家塔山杏嫁接项目</t>
  </si>
  <si>
    <t>湫池沟村山杏嫁接项目</t>
  </si>
  <si>
    <t>嫁接红梅杏600亩</t>
  </si>
  <si>
    <t>樊家岔村山杏树嫁接改良项目</t>
  </si>
  <si>
    <t>山杏改变品种，经村委核实预估产生年经济效益305万元以上。</t>
  </si>
  <si>
    <t>樊家岔村</t>
  </si>
  <si>
    <t>形成规模性、集约型种植，农户增收，村集体受益。</t>
  </si>
  <si>
    <t>盘石岔村嫁接改良山杏树项目</t>
  </si>
  <si>
    <t>红梅杏嫁接改良400亩</t>
  </si>
  <si>
    <t>盘石岔村</t>
  </si>
  <si>
    <t>预计嫁接400亩，持续带动农户发展，有效巩固脱贫成果</t>
  </si>
  <si>
    <t>师家川村嫁接改良山杏树项目</t>
  </si>
  <si>
    <t>红梅杏嫁接改良740亩</t>
  </si>
  <si>
    <t>预计嫁接740亩，持续带动农户发展，有效巩固脱贫成果</t>
  </si>
  <si>
    <t>双庙河便民服务中心双庙河村山杏嫁接改良项目</t>
  </si>
  <si>
    <t>嫁接红梅杏80亩</t>
  </si>
  <si>
    <t>双庙河村</t>
  </si>
  <si>
    <t>预计嫁接80亩，持续带动农户发展，有效巩固脱贫成果</t>
  </si>
  <si>
    <t>小牛家沟村山杏嫁接改良项目</t>
  </si>
  <si>
    <t>嫁接红梅杏树苗285亩</t>
  </si>
  <si>
    <t>小牛家沟村</t>
  </si>
  <si>
    <t>高家硷村山形嫁接改良项目</t>
  </si>
  <si>
    <t>嫁接红梅杏树苗100亩</t>
  </si>
  <si>
    <t>高家硷村</t>
  </si>
  <si>
    <t>56</t>
  </si>
  <si>
    <t>康家湾村嫁接改良山杏树项目</t>
  </si>
  <si>
    <t>红梅杏嫁接改良430亩</t>
  </si>
  <si>
    <t>预计嫁接430亩，持续带动农户发展，有效巩固脱贫成果</t>
  </si>
  <si>
    <t>白家塬村嫁接改良山杏树项目</t>
  </si>
  <si>
    <t>红梅杏嫁接改良320亩</t>
  </si>
  <si>
    <t>白家塬村</t>
  </si>
  <si>
    <t>预计嫁接320亩，持续带动农户发展，有效巩固脱贫成果</t>
  </si>
  <si>
    <t>石咀驿村嫁接改良山杏项目</t>
  </si>
  <si>
    <t>石咀驿村</t>
  </si>
  <si>
    <t>村基础设施</t>
  </si>
  <si>
    <t>产业路</t>
  </si>
  <si>
    <t>店则沟镇高家川村生产道路建设项目</t>
  </si>
  <si>
    <t>生产道路建设10㎞。</t>
  </si>
  <si>
    <t>高家川村</t>
  </si>
  <si>
    <t>着力改善贫困群众生产、生活交通不便问题，降低生产劳动强度，提高生产劳动效率。</t>
  </si>
  <si>
    <t>2022年店则沟村村产业配套基础设施工程</t>
  </si>
  <si>
    <t>1.道路建设工程：180mm厚C30砼硬化生产道路全长10公里；</t>
  </si>
  <si>
    <t>2022年崖要沟村生产路项目</t>
  </si>
  <si>
    <t>硬化张山梁至哈咀3公里</t>
  </si>
  <si>
    <t>高家坬村旅游产业路项目</t>
  </si>
  <si>
    <t>硬化耕塬居至旧学校200米帮畔</t>
  </si>
  <si>
    <t>高家坬生产作业道路项目</t>
  </si>
  <si>
    <t>改造2公里石砌路，景观台建设</t>
  </si>
  <si>
    <t>万亩现代农业基地配套设施建设项目</t>
  </si>
  <si>
    <t>硬化马兰岔-老庄里-杨小慕家沟现代农业产业基地产业路20km</t>
  </si>
  <si>
    <t>马兰岔
老庄里
杨小慕家沟</t>
  </si>
  <si>
    <t>贺家岔村产业基地生产路硬化项目</t>
  </si>
  <si>
    <t>硬化产业基地生产路10km</t>
  </si>
  <si>
    <t>清涧县-村基础设施类-2022年度-解家沟镇党家川村红薯地生产道路建设项目</t>
  </si>
  <si>
    <t>后川--前川3公里</t>
  </si>
  <si>
    <t>党家川村</t>
  </si>
  <si>
    <t>宽州镇王家沟村苹果基地道路硬化</t>
  </si>
  <si>
    <t>水泥硬化苹果基地生产道路4.5千米。</t>
  </si>
  <si>
    <t>宽州镇赤土沟村环山路硬化项目</t>
  </si>
  <si>
    <t>新修道路5公里，拓宽路面1米；浇筑水泥厚18公分，宽3米，挡墙及边沟等附属工程。</t>
  </si>
  <si>
    <t>赤土沟</t>
  </si>
  <si>
    <t>辛家河村建生产出行项目</t>
  </si>
  <si>
    <t>修生产道路10公里。</t>
  </si>
  <si>
    <t>辛家河村</t>
  </si>
  <si>
    <t>涧沟峪村产业道路项目</t>
  </si>
  <si>
    <t>新修产业道路4公里</t>
  </si>
  <si>
    <t>涧沟峪村</t>
  </si>
  <si>
    <t>乐堂堡村产业道路项目</t>
  </si>
  <si>
    <t>新修产业道路15公里，维修产业道路15公里</t>
  </si>
  <si>
    <t>呼家洼村产业基地道路建设工程</t>
  </si>
  <si>
    <t>葡萄基地新铺设砖路2000米</t>
  </si>
  <si>
    <t>牛家沟村产业道路硬化项目</t>
  </si>
  <si>
    <t>1、山地苹果基地1条3公里路段；2、大巴杏基地7条20公里；
3、中药材基地4条7公里</t>
  </si>
  <si>
    <t>牛家沟村</t>
  </si>
  <si>
    <t>双庙河便民服务中心蔺家坬村生产项目</t>
  </si>
  <si>
    <t>修建村内道路长7.5公里，宽3.5米</t>
  </si>
  <si>
    <t>蔺家坬</t>
  </si>
  <si>
    <t>87</t>
  </si>
  <si>
    <t>清涧县2022年环境整治示范村打造项目</t>
  </si>
  <si>
    <t>对全县14个镇中心驻地环境卫生、人居环境进行整治，打造乡村振兴示范村</t>
  </si>
  <si>
    <t>2022年宽州镇枣林村路灯项目</t>
  </si>
  <si>
    <t>新栽路灯100盏</t>
  </si>
  <si>
    <t>枣林</t>
  </si>
  <si>
    <t>改善人居环境，建设生态宜居美丽乡村，提升群众获得感和幸福感！</t>
  </si>
  <si>
    <t>康家湾村旅游通道亮化项目</t>
  </si>
  <si>
    <t>旅游观光通道新栽路灯3公里</t>
  </si>
  <si>
    <t>下廿里铺镇崔家沟村路灯安装</t>
  </si>
  <si>
    <t>路灯安装50盏</t>
  </si>
  <si>
    <t>崔家沟村</t>
  </si>
  <si>
    <t>2022年寺墕沟石拱桥项目</t>
  </si>
  <si>
    <t>新建跨河石拱桥1座，桥净跨10m，长20m，宽4m，高5.5m</t>
  </si>
  <si>
    <t>改善村民生产出行条件</t>
  </si>
  <si>
    <t>2022年店则沟镇高家川村石拱桥建设项目</t>
  </si>
  <si>
    <t>新建产业石拱桥二座，每座桥净跨7m，长20m，宽4m，高5.5m矢跨比1:3</t>
  </si>
  <si>
    <t>新建产业石拱桥二座，每座净跨7m，长20m，宽4m，高5.5m矢跨比1:3</t>
  </si>
  <si>
    <t>2022年店则沟镇薛家楼村石拱桥建设项目</t>
  </si>
  <si>
    <t>新建产业石拱桥，每座桥净跨7m，长20m，宽4m，高5.5m矢跨比1:3</t>
  </si>
  <si>
    <t>高杰村镇河口村桥涵建设</t>
  </si>
  <si>
    <t>小沟里新建桥涵一座，桥长18.5米，宽4.5米；下坪里维修桥涵一座，</t>
  </si>
  <si>
    <t>河口村</t>
  </si>
  <si>
    <t>着力改善脱贫群众生产、生活交通不便问题，降低生产劳动强度，提高生产劳动效率。</t>
  </si>
  <si>
    <t>老庄里生产桥建设项目</t>
  </si>
  <si>
    <t>修建生产桥3座。雷兆祥沟底跨度4米生产生活桥1座；白生海沟底4米生产生活桥1座；雷胜利沟底生产生活桥跨度4米1座。</t>
  </si>
  <si>
    <t>提升农村生产生活水平，推动乡村振兴，提高农业基础硬件，推进农村基础农业发展</t>
  </si>
  <si>
    <t>白郝家石硷村建生产出行桥项目</t>
  </si>
  <si>
    <t>修建生产出行桥2座（白草沟一座，约20米，枣坑坪一座，约10米。）</t>
  </si>
  <si>
    <t>白郝家石硷村</t>
  </si>
  <si>
    <t>着力改善贫困群众生产、生活交通不便问题，降低生产劳动强度，提高生产劳动效率。带动贫困户33户79人。</t>
  </si>
  <si>
    <t>寨山石坪村建生产出行桥项目</t>
  </si>
  <si>
    <t>修建生产出行桥3座（林场对面一座，约30米，旧林场沟口一座，约30米，寨山石坪村到阳塔里村大桥一座，约55米）</t>
  </si>
  <si>
    <t>寨山石坪村</t>
  </si>
  <si>
    <t>着力改善贫困群众生产、生活交通不便问题，降低生产劳动强度，提高生产劳动效率。带动贫困户81户218人。</t>
  </si>
  <si>
    <t>师家沟村建生产出行桥项目</t>
  </si>
  <si>
    <t>修建生产出行桥2座（学校坡底至河对面生产生活桥一座，约30米，庙坝生产道路桥一座，约25米。）</t>
  </si>
  <si>
    <t>师家沟村</t>
  </si>
  <si>
    <t>龙头山村村道路用桥修建项目</t>
  </si>
  <si>
    <t>修建道路用桥1座，长20米。</t>
  </si>
  <si>
    <t>龙头山村</t>
  </si>
  <si>
    <t>改善农业生产条件</t>
  </si>
  <si>
    <t>曹家沟村过水桥项目</t>
  </si>
  <si>
    <t>新修过水桥1座，长20*2米，宽4*2米；漫水桥3座，长为3*8米，宽3*3米</t>
  </si>
  <si>
    <t>曹家沟村</t>
  </si>
  <si>
    <t>解决农户出行难问题，提高满意度</t>
  </si>
  <si>
    <t>涧沟峪村过水桥项目</t>
  </si>
  <si>
    <t>新修过水桥3座，长20*3米，宽4*3米；漫水桥1座，长为30米，宽4米</t>
  </si>
  <si>
    <t>赵家沟村过水桥项目</t>
  </si>
  <si>
    <t>新修过水桥2座，长25*4米，宽4*4米</t>
  </si>
  <si>
    <t>李家沟村过水桥项目</t>
  </si>
  <si>
    <t>新建过水桥1座，长15米，宽4米，前后50米帮畔</t>
  </si>
  <si>
    <t>陈家河村过水桥项目</t>
  </si>
  <si>
    <t>新修过水桥1座，长7米，宽3米；新建、维修排水渠2公里，新修涵洞10个，帮畔。</t>
  </si>
  <si>
    <t>解决农户出行难问题，提高满意度，人居环境提升。</t>
  </si>
  <si>
    <t>双庙河便民服务中心阳山村新建便民桥项目</t>
  </si>
  <si>
    <t>曹张家山和玉家峁两个自然村间修建一座桥，长15米宽4米，扩建村内道路长1公里，宽3.5米</t>
  </si>
  <si>
    <t>可改善全村150户的生产生活条件。其中脱贫户69户。</t>
  </si>
  <si>
    <t>普阳沟村拱桥建设项目</t>
  </si>
  <si>
    <t>普阳沟村新修一座拱桥。</t>
  </si>
  <si>
    <t>普阳沟村</t>
  </si>
  <si>
    <t>助推发展乡村振兴，改善村民出入条件</t>
  </si>
  <si>
    <t>垃圾集中处理填埋场</t>
  </si>
  <si>
    <t>建设一处使用年限超过15年的垃圾填埋场。</t>
  </si>
  <si>
    <t>老舍窠村</t>
  </si>
  <si>
    <t>改善人居环境，减少污染，建设绿色乡村。</t>
  </si>
  <si>
    <t>住建局</t>
  </si>
  <si>
    <t>通村、组路道路硬化及护栏</t>
  </si>
  <si>
    <t>2022年水毁修复项目</t>
  </si>
  <si>
    <r>
      <t>修复边沟3公里，回填路基50000m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，路面补修30000m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，排水涵洞23道，</t>
    </r>
  </si>
  <si>
    <t>双庙河村等167村</t>
  </si>
  <si>
    <t>修复道路水毁，消除安全隐患，保证出行、生产通畅安全</t>
  </si>
  <si>
    <t>交通局</t>
  </si>
  <si>
    <t>下年里铺镇崔家沟村通村路硬化及通村路灾害点治理</t>
  </si>
  <si>
    <t>通村路硬化1公里，3.5米宽，灾害土方治理8000立方米。</t>
  </si>
  <si>
    <t>治理安全隐患，改善生产生活条件</t>
  </si>
  <si>
    <t>下廿里铺镇贺家塬村通村路硬化</t>
  </si>
  <si>
    <t>硬化通村道路1条，长400米。</t>
  </si>
  <si>
    <t>改善村民出行条件</t>
  </si>
  <si>
    <t>下廿里铺镇梨家湾村通村道路硬化</t>
  </si>
  <si>
    <t>硬化通村道路2条，长2公里，宽3.5米。入户道路硬化4户，长1公里，宽2.5米</t>
  </si>
  <si>
    <t>梨家湾村</t>
  </si>
  <si>
    <t>方便村民生产和出行，改善生产生活条件</t>
  </si>
  <si>
    <t>下廿里铺镇鲍家沟村水毁修复工程</t>
  </si>
  <si>
    <t>楼则渠、石板咀、万仡佬渠、白海宁家坡地村主干道路，鲍家塬鲍世平家对面，鲍铁旦村家对面、鲍家塬背峁里，村集体经济厂房地质灾害治理。</t>
  </si>
  <si>
    <t>改善安全生产生活环境</t>
  </si>
  <si>
    <t>大马家山村上墕里至贺福宝家通组路</t>
  </si>
  <si>
    <t>新建路基宽度4.5米，路面宽度3.5米的水泥路0.79公里</t>
  </si>
  <si>
    <t>大马家山村</t>
  </si>
  <si>
    <t>改善生产生活条件，方便村民生产和出行，增加经济收入，带动贫困户发展</t>
  </si>
  <si>
    <t>邓家川通组路</t>
  </si>
  <si>
    <t>新建路基宽度4.5米，路面宽度3.5米的水泥路2.59公里</t>
  </si>
  <si>
    <t>邓家川村</t>
  </si>
  <si>
    <t>王家坬至片家坬通组路</t>
  </si>
  <si>
    <t>新建路基宽度4.5米，路面宽度3.5米的水泥路1.037公里</t>
  </si>
  <si>
    <t>王家洼村</t>
  </si>
  <si>
    <t>贺家坬至李家渠通组路</t>
  </si>
  <si>
    <t>新建路基宽度4.5米，路面宽度3.5米的水泥路4.24</t>
  </si>
  <si>
    <t>贺家坬村</t>
  </si>
  <si>
    <t>袁家沟至井洼山通组路</t>
  </si>
  <si>
    <t>新建路基宽度4.5米，路面宽度3.5米的水泥路1.75</t>
  </si>
  <si>
    <t>袁家沟村</t>
  </si>
  <si>
    <t>三神庙到沿黄公路通组路</t>
  </si>
  <si>
    <t>新建路基宽度4.5米，路面宽度3.5米的水泥路6.31</t>
  </si>
  <si>
    <t>麻家山村</t>
  </si>
  <si>
    <t>庄头至鹿原通组路</t>
  </si>
  <si>
    <t>新建路基宽度4.5米，路面宽度3.5米的水泥路2.93</t>
  </si>
  <si>
    <t xml:space="preserve">麻家山村 </t>
  </si>
  <si>
    <t>陈家河至柏树洼村通组路</t>
  </si>
  <si>
    <t>新建路基宽度4.5米，路面宽度3.5米的水泥路3.02</t>
  </si>
  <si>
    <t>大陈家河村</t>
  </si>
  <si>
    <t>李家沟至糜山河通组路</t>
  </si>
  <si>
    <t>新建路基宽度4.5米，路面宽度3.5米的水泥路2.63</t>
  </si>
  <si>
    <t>涧沟峪村至薛家东通组路</t>
  </si>
  <si>
    <t>新建路基宽度4.5米，路面宽度3.5米的水泥路1.57</t>
  </si>
  <si>
    <t>大有坪至阳曲山通组路</t>
  </si>
  <si>
    <t>新建路基宽度4.5米，路面宽度3.5米的水泥路4.06</t>
  </si>
  <si>
    <t xml:space="preserve">大有坪村 </t>
  </si>
  <si>
    <t>进士头村至高家坬塬通组路</t>
  </si>
  <si>
    <t>新建路基宽度4.5米，路面宽度3.5米的水泥路3.88</t>
  </si>
  <si>
    <t xml:space="preserve">崖头村 </t>
  </si>
  <si>
    <t>吕沟里至沿黄公路通组路</t>
  </si>
  <si>
    <t>新建路基宽度4.5米，路面宽度3.5米的水泥路2.62</t>
  </si>
  <si>
    <t xml:space="preserve">马家山村 </t>
  </si>
  <si>
    <t>杨家山至刘家坬通组路</t>
  </si>
  <si>
    <t>新建路基宽度4.5米，路面宽度3.5米的水泥路1.82</t>
  </si>
  <si>
    <t xml:space="preserve">刘家洼村 </t>
  </si>
  <si>
    <t>合石沟至坪福腰通组路</t>
  </si>
  <si>
    <t>新建路基宽度4.5米，路面宽度3.5米的水泥路2.22</t>
  </si>
  <si>
    <t xml:space="preserve">合石沟村 </t>
  </si>
  <si>
    <t>柴家畔通组路</t>
  </si>
  <si>
    <t>新建路基宽度4.5米，路面宽度3.5米的水泥路3</t>
  </si>
  <si>
    <t xml:space="preserve">常家坬村 </t>
  </si>
  <si>
    <t>马家西沟通组路</t>
  </si>
  <si>
    <t>新建路基宽度4.5米，路面宽度3.5米的水泥路3.07</t>
  </si>
  <si>
    <t xml:space="preserve">马家西沟村 </t>
  </si>
  <si>
    <t>李家坪通组路</t>
  </si>
  <si>
    <t>新建路基宽度4.5米，路面宽度3.5米的水泥路5.5</t>
  </si>
  <si>
    <t xml:space="preserve">李家坪村 </t>
  </si>
  <si>
    <t>普阳沟村到林场通组路</t>
  </si>
  <si>
    <t>新建路基宽度4.5米，路面宽度3.5米的水泥路4.43</t>
  </si>
  <si>
    <t xml:space="preserve">普阳沟村 </t>
  </si>
  <si>
    <t>高杰村村至瓦窑沟通村路通组路</t>
  </si>
  <si>
    <t>新建路基宽度4.5米，路面宽度3.5米的水泥路3.96</t>
  </si>
  <si>
    <t xml:space="preserve">高家村 </t>
  </si>
  <si>
    <t>薛家楼通组路</t>
  </si>
  <si>
    <t>新建路基宽度4.5米，路面宽度3.5米的水泥路3.48</t>
  </si>
  <si>
    <t xml:space="preserve">薛家楼村 </t>
  </si>
  <si>
    <t>榆树腰通组路</t>
  </si>
  <si>
    <t>新建路基宽度4.5米，路面宽度3.5米的水泥路3.45</t>
  </si>
  <si>
    <t xml:space="preserve">榆树崾村 </t>
  </si>
  <si>
    <t>长柏沟通组路</t>
  </si>
  <si>
    <t>新建路基宽度4.5米，路面宽度3.5米的水泥路4.5</t>
  </si>
  <si>
    <t>贺家沟至马家畔通组路</t>
  </si>
  <si>
    <t>新建路基宽度4.5米，路面宽度3.5米的水泥路4.87</t>
  </si>
  <si>
    <t xml:space="preserve">马家畔村 </t>
  </si>
  <si>
    <t>刘家山到惠家坪延口通组路</t>
  </si>
  <si>
    <t>新建路基宽度4.5米，路面宽度3.5米的水泥路6.77</t>
  </si>
  <si>
    <t xml:space="preserve">枣山里村 </t>
  </si>
  <si>
    <t>窑则山到柏咀里通组路</t>
  </si>
  <si>
    <t>新建路基宽度4.5米，路面宽度3.5米的水泥路4.09</t>
  </si>
  <si>
    <t xml:space="preserve">窑则山村 </t>
  </si>
  <si>
    <t>腰里村 门口到老舍窠寨山里通组路</t>
  </si>
  <si>
    <t>新建路基宽度4.5米，路面宽度3.5米的水泥路3.7</t>
  </si>
  <si>
    <t xml:space="preserve">腰里村 </t>
  </si>
  <si>
    <t>高郝家沟神咀通组路</t>
  </si>
  <si>
    <t>新建路基宽度4.5米，路面宽度3.5米的水泥路3.19</t>
  </si>
  <si>
    <t xml:space="preserve">盘石岔村 </t>
  </si>
  <si>
    <t>高家沟中桥至高家通组路</t>
  </si>
  <si>
    <t>新建路基宽度4.5米，路面宽度3.5米的水泥路3.86</t>
  </si>
  <si>
    <t xml:space="preserve">寨沟村 </t>
  </si>
  <si>
    <t>赵家沟村村组道路硬化项目</t>
  </si>
  <si>
    <t>赵家沟到柳沟处主干道硬化5公里</t>
  </si>
  <si>
    <t>村里主干道硬化后，涉及住户20户，便于村民出行，提高农户满意度</t>
  </si>
  <si>
    <t>乐堂堡村村组道路硬化项目</t>
  </si>
  <si>
    <t>硬化拐子沟和花豹山沟约13公里、265户25公里砖插入户路改造</t>
  </si>
  <si>
    <t>村里主干道硬化后，涉及住户10户，便于村民出行，提高农户满意度</t>
  </si>
  <si>
    <t>李家塔镇上石峪至后腰里道路硬化工程</t>
  </si>
  <si>
    <t>修建上石峪至后腰里村道路（桥梁1座，新修道路2公里）</t>
  </si>
  <si>
    <t>改善交通条件，方便出行</t>
  </si>
  <si>
    <t>李家塔镇铁连沟村道路建设项目</t>
  </si>
  <si>
    <t>石拱桥建设1座，新修生产道路3.5公里</t>
  </si>
  <si>
    <t>铁连沟</t>
  </si>
  <si>
    <t>老庄里道路维修硬化项目</t>
  </si>
  <si>
    <t>修通老庄里村到石咀驿道路3公里，硬化老庄里到贾家沟道路5公里</t>
  </si>
  <si>
    <t>134</t>
  </si>
  <si>
    <t>硬化村组道路，推动乡村振兴</t>
  </si>
  <si>
    <t>健康扶贫</t>
  </si>
  <si>
    <t>参加城乡居民基本医疗保险</t>
  </si>
  <si>
    <t>2022年参保资助</t>
  </si>
  <si>
    <t>2022年资助基本医保、大病保险费用742人20.034万元</t>
  </si>
  <si>
    <t>有效减轻贫困人口经济负担</t>
  </si>
  <si>
    <t>医疗保障局</t>
  </si>
  <si>
    <t>教育扶贫</t>
  </si>
  <si>
    <t>享受“雨露计划”职业教育补助</t>
  </si>
  <si>
    <t>清涧县2022年“雨露计划”补助项目</t>
  </si>
  <si>
    <t>对符合条件的685名职业教育学生进行补助，资助1500人次。</t>
  </si>
  <si>
    <t>资助学生685名，1500人次，群众满意度100%。资金于6月底完成兑付。</t>
  </si>
  <si>
    <t>教育局</t>
  </si>
  <si>
    <r>
      <t>清涧县</t>
    </r>
    <r>
      <rPr>
        <sz val="12"/>
        <color indexed="8"/>
        <rFont val="黑体"/>
        <family val="3"/>
      </rPr>
      <t>2022年“雨露计划”补助项目（技工院校）</t>
    </r>
  </si>
  <si>
    <r>
      <t>对符合条件的</t>
    </r>
    <r>
      <rPr>
        <sz val="12"/>
        <color indexed="8"/>
        <rFont val="黑体"/>
        <family val="3"/>
      </rPr>
      <t>60名职业教育学生进行补助，资助60人次。</t>
    </r>
  </si>
  <si>
    <r>
      <t>资助技工院校学生</t>
    </r>
    <r>
      <rPr>
        <sz val="12"/>
        <color indexed="8"/>
        <rFont val="黑体"/>
        <family val="3"/>
      </rPr>
      <t>60人次</t>
    </r>
  </si>
  <si>
    <t>致富带头人培训</t>
  </si>
  <si>
    <t>2022年农业农村局致富带头人培训</t>
  </si>
  <si>
    <t>培训全县各村致富带头人200人次</t>
  </si>
  <si>
    <r>
      <t>培训全县各村致富带头人200</t>
    </r>
    <r>
      <rPr>
        <sz val="12"/>
        <color indexed="8"/>
        <rFont val="黑体"/>
        <family val="3"/>
      </rPr>
      <t>人次</t>
    </r>
  </si>
  <si>
    <t>金融扶贫</t>
  </si>
  <si>
    <t>扶贫小额贷款贴息</t>
  </si>
  <si>
    <t>解决2500户贫困户发展产业资金短缺问题</t>
  </si>
  <si>
    <t>互助资金贴息</t>
  </si>
  <si>
    <t>互助资金借款有效缓解了生产发展缺资金难题，各贫困村建立了稳定的资金互助链条，及时为农户发展产业提供资金帮扶。</t>
  </si>
  <si>
    <t>生活条件改善</t>
  </si>
  <si>
    <t>厨房厕所圈舍等改造</t>
  </si>
  <si>
    <t>清涧县2022年村内改厕项目</t>
  </si>
  <si>
    <t>计划全县改造农村厕所2000座</t>
  </si>
  <si>
    <t>计划全县改造农村厕所2000座，提升农村人居环境，打造生态宜居型农村</t>
  </si>
  <si>
    <t>解决安全饮水</t>
  </si>
  <si>
    <t>马兰岔村饮水项目</t>
  </si>
  <si>
    <t>维修水井1个，修建引水塔1座</t>
  </si>
  <si>
    <t>完善村级饮水工程，巩固脱贫攻坚成果，为下一步乡村振兴打好基础</t>
  </si>
  <si>
    <t>曹家塔村饮水工程</t>
  </si>
  <si>
    <t>原有蓄水池和蓄水塔维修、新建1个蓄水池200立方</t>
  </si>
  <si>
    <t>湫池沟村饮水工程维修项目</t>
  </si>
  <si>
    <t>维修原有饮水相关配套设施2公里</t>
  </si>
  <si>
    <t>下廿里铺镇贺家塬村饮水改造</t>
  </si>
  <si>
    <t>打井100米深；更换水泵1台，电机1台，村饮水管道为50管道1500m。</t>
  </si>
  <si>
    <t>改善村民饮水条件</t>
  </si>
  <si>
    <t>下廿里铺镇霍家坪村饮水改造</t>
  </si>
  <si>
    <t>更换村饮水管道为50管道3000m。</t>
  </si>
  <si>
    <t>霍家坪村</t>
  </si>
  <si>
    <t>老舍窠各村生活用水项目</t>
  </si>
  <si>
    <r>
      <t>马家山村储存150m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水*4个，打井（地址水池一是苗墕，二是平原丁，三是老茆上，四是门对面条，每个水池120方，每个投资40万）；师家沟村修建生活用水水井3口；老舍古旧水管道更换5公里；龙头山村维修水井3口；辛家河村更换管道2400米。</t>
    </r>
  </si>
  <si>
    <t>马家山、师家沟、龙头山、老舍古、辛家河</t>
  </si>
  <si>
    <t>着力改善贫困群众生活饮水不便问题，降低生活用水劳动强度，提高生产劳动效率。</t>
  </si>
  <si>
    <t>李家塔镇上惠家圪崂村饮水井建设工程</t>
  </si>
  <si>
    <t>惠家圪崂村饮水井1口</t>
  </si>
  <si>
    <t>上惠家圪崂</t>
  </si>
  <si>
    <t>着力改善贫困群众生活饮水不便问题，降低生产劳动强度，提高生活质量。</t>
  </si>
  <si>
    <t>曹家洼村饮水提升工程</t>
  </si>
  <si>
    <t>曹家坬村自然村抽水两项电电压不够，水抽水困难，梁家渠自然村水位低</t>
  </si>
  <si>
    <t>曹家坬</t>
  </si>
  <si>
    <t>解决曹家坬本村吃水问题，让村民吃水不愁。</t>
  </si>
  <si>
    <t>清涧县-生活条件改善类-2022年度-解家沟镇安全饮水项目</t>
  </si>
  <si>
    <t>官道山等6个村的安全饮水维护</t>
  </si>
  <si>
    <t>官道山村、小马家山村、解家沟村等6个村</t>
  </si>
  <si>
    <t>巩固提升安全饮水</t>
  </si>
  <si>
    <t>2022年店则沟镇店则沟村饮水维修工程</t>
  </si>
  <si>
    <t>维修饮水管道和水源地</t>
  </si>
  <si>
    <t>改善村民生产生活条件</t>
  </si>
  <si>
    <t>高家畔村饮水工程扩建</t>
  </si>
  <si>
    <t>水源井新建2口</t>
  </si>
  <si>
    <t>高家畔村</t>
  </si>
  <si>
    <t>解决饮水</t>
  </si>
  <si>
    <t>2022年马家西沟村饮水工程项目</t>
  </si>
  <si>
    <t>饮水管道维修、新打水井2口</t>
  </si>
  <si>
    <t>马家西沟</t>
  </si>
  <si>
    <t>石家也村</t>
  </si>
  <si>
    <t>改善人民饮水安全</t>
  </si>
  <si>
    <t>2022年吴家河村饮水工程扩建</t>
  </si>
  <si>
    <t>玉家河镇安全饮水项目</t>
  </si>
  <si>
    <t>在马家畔、贺家坬、枣山里实施安全饮水维修改造项目</t>
  </si>
  <si>
    <t>马家畔、贺家坬、枣山里</t>
  </si>
  <si>
    <t>提升安全饮水保障水平，巩固脱贫攻坚成果</t>
  </si>
  <si>
    <t>解家沟镇刘家山村、南山村、周家山村、李家塔村等村农村饮水安全水毁修复工程</t>
  </si>
  <si>
    <t>水源4座，高位水池4座，水源维修3座，高位水池维修4座，管网5200米</t>
  </si>
  <si>
    <t>解家沟镇刘家山村、南山村、周家山村、李家塔村等村</t>
  </si>
  <si>
    <t>有效解决因水毁造成的季节性缺水问题，保障群众饮水安全</t>
  </si>
  <si>
    <t>解家沟镇大马家山村农村饮水安全水毁修复工程</t>
  </si>
  <si>
    <t>水源2座，高位水池3座，水源维修1座，高位水池维修2座，管网4700米</t>
  </si>
  <si>
    <t>老舍古便民服务中心老舍古村、直川山村、王宿里村农村饮水安全水毁修复工程</t>
  </si>
  <si>
    <t>水源3座，高位水池3座，水源维修2座，高位水池维修2座，管网4300米</t>
  </si>
  <si>
    <t>老舍古村、直川山村、王宿里村</t>
  </si>
  <si>
    <t>郝家也便民服务中心老庄、大碾河村农村饮水安全水毁修复工程</t>
  </si>
  <si>
    <t>水源3座，高位水池3座，水源维修2座，高位水池维修2座，管网2500米</t>
  </si>
  <si>
    <t>老庄、大碾河村</t>
  </si>
  <si>
    <t>双庙河便民服务中心双庙河村、阳山村、赵家河村、惠家沟、前河等村农村饮水安全水毁修复工程</t>
  </si>
  <si>
    <t>水源4座，高位水池4座，水源维修4座，高位水池维修4座，管网5400米</t>
  </si>
  <si>
    <t>双庙河村、阳山村、赵家河村、惠家沟、前河等村农</t>
  </si>
  <si>
    <t>店则沟镇马家西沟等村农村饮水安全水毁修复工程</t>
  </si>
  <si>
    <t>水源2座，高位水池5座，水源维修1座，高位水池维修1座，管网3500米</t>
  </si>
  <si>
    <t>马家西沟等村农</t>
  </si>
  <si>
    <t>店则沟镇王家洼村、西北山自然村、榆皮沟自然村、店则沟村农村饮水安全水毁修复工程</t>
  </si>
  <si>
    <t>水源4座，高位水池4座，水源维修3座，高位水池维修4座，管网5700米</t>
  </si>
  <si>
    <t>王家洼村、西北山自然村、榆皮沟自然村、店则沟村</t>
  </si>
  <si>
    <t>店则沟镇高家畔村、张家石硷行政村第八架山自然村农村饮水安全水毁修复工程</t>
  </si>
  <si>
    <t>水源2座，高位水池3座，水源维修1座，高位水池维修1座，管网2700米</t>
  </si>
  <si>
    <t>高家畔村、张家石硷行政村第八架山自然村</t>
  </si>
  <si>
    <t>店则沟镇莲花山村、店则沟村农村饮水安全水毁修复工程</t>
  </si>
  <si>
    <t>水源维修2座，高位水池维修3座，高位水池3座，管网1700米</t>
  </si>
  <si>
    <t>莲花山村、店则沟村农</t>
  </si>
  <si>
    <t>高杰村镇麻家山行政村、鹿塬、东白家畔等村农村饮水安全水毁修复工程</t>
  </si>
  <si>
    <t>水源4座，高位水池4座，水源维修4座，高位水池维修4座，管网4800米</t>
  </si>
  <si>
    <t>麻家山行政村、鹿塬、东白家畔等村</t>
  </si>
  <si>
    <t>高杰村镇木家山瓦窑沟自然村移民搬迁点、李家畔村、邓家坬等村农村饮水安全水毁修复工程</t>
  </si>
  <si>
    <t>机井2口，水源水池2座，高位水池2座，管网2500米</t>
  </si>
  <si>
    <t>木家山瓦窑沟自然村移民搬迁点、李家畔村、邓家坬等村</t>
  </si>
  <si>
    <t>下廿里铺镇鲍家塬村农村饮水安全水毁修复工程</t>
  </si>
  <si>
    <t>高位水池2座，高位水池维修3座，管网3500米</t>
  </si>
  <si>
    <t>家塬村</t>
  </si>
  <si>
    <t>宽州镇鲍家沟、上刘家川、康家圪台、郝家沟村农村饮水安全水毁修复工程</t>
  </si>
  <si>
    <t>水源3座，高位4座，高位水池维修4座，水源水池2座，管网3400米</t>
  </si>
  <si>
    <t>鲍家沟、上刘家川、康家圪台、郝家沟村</t>
  </si>
  <si>
    <t>宽州镇楼湾村、牛家湾、王家湾、小岔子、柏树洼农村饮水安全水毁修复工程</t>
  </si>
  <si>
    <t>水源2座，高位水池3座，水源维修3座，高位水池维修3座，管网3800米</t>
  </si>
  <si>
    <t>楼湾村、牛家湾、王家湾、小岔子、柏树洼村</t>
  </si>
  <si>
    <t>李家塔镇军庄自然村、李家坪、李家坪、樊家岔、杨家渠等村农村饮水安全水毁修复工程</t>
  </si>
  <si>
    <t>水源3座，高位水池3座，水源维修2座，高位水池维修2座，管网2900米</t>
  </si>
  <si>
    <t>军庄自然村、李家坪、李家坪、樊家岔、杨家渠等村</t>
  </si>
  <si>
    <t>玉家河镇北山里村、王家坪、赵家坬、玉家河村楼沟自然村、枣坪、枣山等村农村饮水安全水毁修复工程</t>
  </si>
  <si>
    <t>水源3座，高位4座，高位水池维修4座，水源水池维修2座，管网3800米</t>
  </si>
  <si>
    <t>北山里村、王家坪、赵家坬、玉家河村楼沟自然村、枣坪、枣山等村农</t>
  </si>
  <si>
    <t>玉家河镇陈家河村农村饮水安全水毁修复工程</t>
  </si>
  <si>
    <t>水源2座，高位水池3座，水源维修2座，管网3210米</t>
  </si>
  <si>
    <t>石盘便民服务中心石盘村、普阳沟、马花坪、黄家山、刘井畔村农村饮水安全水毁修复工程</t>
  </si>
  <si>
    <t>水源5座，高位水池6座，管网4200米</t>
  </si>
  <si>
    <t>石盘村、普阳沟、马花坪、黄家山、刘井畔村</t>
  </si>
  <si>
    <t>乐堂堡便民服务中心乐堂堡村农村饮水安全水毁修复工程</t>
  </si>
  <si>
    <t>高位水池维修3座，管网1700米</t>
  </si>
  <si>
    <t>乐堂堡村农</t>
  </si>
  <si>
    <t>高杰村镇李家崖村饮水巩固提升工程</t>
  </si>
  <si>
    <r>
      <t>大口机井2口，50m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蓄水池1座，配电房2间，引水渠86m，20m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蓄水池（钢筋混凝土结构），外挡墙砌石168m，石方开挖116m</t>
    </r>
    <r>
      <rPr>
        <sz val="12"/>
        <color indexed="8"/>
        <rFont val="宋体"/>
        <family val="0"/>
      </rPr>
      <t>³</t>
    </r>
    <r>
      <rPr>
        <sz val="12"/>
        <color indexed="8"/>
        <rFont val="黑体"/>
        <family val="3"/>
      </rPr>
      <t>，配电房1间，变压器1台，三项输电线路1360m，350扬程水泵1台，管网4900m</t>
    </r>
  </si>
  <si>
    <t>高杰村镇辛关村、王家河村饮水巩固提升工程</t>
  </si>
  <si>
    <t>维修高位蓄水池1座，水泵2台，管网4990m</t>
  </si>
  <si>
    <t>辛关、王家河</t>
  </si>
  <si>
    <t>宽州镇上刘家川等村饮水巩固提升工程</t>
  </si>
  <si>
    <t>更换管网4320米，水源水池一座，高位水池一座</t>
  </si>
  <si>
    <t>上刘家川等</t>
  </si>
  <si>
    <t>老舍古便民服务中心石硷里等村饮水巩固提升工程</t>
  </si>
  <si>
    <t>高位水池1座，蓄水池维修2座，管网维修更换11180m，水泵2台</t>
  </si>
  <si>
    <t>石硷里等</t>
  </si>
  <si>
    <t>老舍古寨山石坪村、寨山里村、白李家河村饮水安全巩固提升工程</t>
  </si>
  <si>
    <t>新建20m3高位蓄水池二个、管道6000米</t>
  </si>
  <si>
    <t>寨山石坪、寨山里、白李家河</t>
  </si>
  <si>
    <t>李家塔镇郝家沟、交草沟、刘家圪崂村、下山里曹家塔村饮水安全巩固提升工程</t>
  </si>
  <si>
    <t>新建12m3水源水池两座、20m3高位蓄水池一座、管网1600米</t>
  </si>
  <si>
    <t>郝家沟、交草沟、刘家圪崂、下山里曹家塔</t>
  </si>
  <si>
    <t>石咀驿镇石咀驿村、慕家河村、寺则河村、宋家坪村、陈家河村饮水安全巩固提升工程</t>
  </si>
  <si>
    <t>Φ160水井7口，配电房7座、管网1600米</t>
  </si>
  <si>
    <t>石咀驿、慕家河、寺则河、宋家坪、陈家河</t>
  </si>
  <si>
    <t>玉家河镇马家畔村饮水安全巩固提升工程</t>
  </si>
  <si>
    <t>新建12m3集水池一座、更换GBdn32镀锌管150米，管网600米</t>
  </si>
  <si>
    <t>马家畔</t>
  </si>
  <si>
    <t>入户路改造</t>
  </si>
  <si>
    <t>杜家圪台村入户路建设项目</t>
  </si>
  <si>
    <t>入户路建设10.5公里</t>
  </si>
  <si>
    <t>杜家圪台村</t>
  </si>
  <si>
    <t>改善人居环境，方便群众生产生活，建设生态宜居美丽乡村，提升群众获得感和幸福感！</t>
  </si>
  <si>
    <t>驼巷村入户路硬化项目</t>
  </si>
  <si>
    <t>硬化入户道路8.6km</t>
  </si>
  <si>
    <t>唐家河村入户路硬化项目</t>
  </si>
  <si>
    <t>硬化入户道路23km</t>
  </si>
  <si>
    <t>唐家河村</t>
  </si>
  <si>
    <t>高里寺村入户道路硬化项目</t>
  </si>
  <si>
    <t>硬化入户道路12公里</t>
  </si>
  <si>
    <t>2022年宽州镇枣林村入户道路</t>
  </si>
  <si>
    <t>入户砖插路10000米，安装护栏</t>
  </si>
  <si>
    <t>老舍窠村入户主干道路硬化项目</t>
  </si>
  <si>
    <t>硬化老舍窠入户主干道路。</t>
  </si>
  <si>
    <t>李家塔镇惠家圪崂村入户路工程</t>
  </si>
  <si>
    <t>入户砖铺路全长22450m，涉及272户769人。</t>
  </si>
  <si>
    <t>惠家圪崂村</t>
  </si>
  <si>
    <t>李家塔镇军家屯村村内道路建设项目</t>
  </si>
  <si>
    <t>立砌砖道路硬化12.85km，(其中村内道路8100m,宽度为2.2m;村组道路4750m,宽度为3m。）</t>
  </si>
  <si>
    <t>着力改善脱贫群众生产、生活交通不便问题，降低生产劳动强度，提高生产劳动效率。可巩固带动脱贫户99户226人</t>
  </si>
  <si>
    <t>铁里沟村入户路建设项目</t>
  </si>
  <si>
    <t>入户道路7公里，3.5米宽</t>
  </si>
  <si>
    <t>铁里沟村</t>
  </si>
  <si>
    <t>危房改造</t>
  </si>
  <si>
    <r>
      <t>清涧县2022</t>
    </r>
    <r>
      <rPr>
        <sz val="12"/>
        <color indexed="8"/>
        <rFont val="黑体"/>
        <family val="3"/>
      </rPr>
      <t>年危房改造项目</t>
    </r>
  </si>
  <si>
    <t>巩固改造农村危房80户</t>
  </si>
  <si>
    <r>
      <t>巩固拓展脱贫攻坚成果，危房改造80</t>
    </r>
    <r>
      <rPr>
        <sz val="12"/>
        <color indexed="8"/>
        <rFont val="黑体"/>
        <family val="3"/>
      </rPr>
      <t>户</t>
    </r>
  </si>
  <si>
    <t>项目管理费</t>
  </si>
  <si>
    <t>2022年乡村振兴局项目管理费</t>
  </si>
  <si>
    <t>项目的前期设计、勘探等</t>
  </si>
  <si>
    <t>李家塔镇郝家石硷村入户路工程</t>
  </si>
  <si>
    <t>入户砖铺路全长13973m，村委会以南一个过水桥，以北一个过水桥，涉及210户631人</t>
  </si>
  <si>
    <t>郝家石硷村</t>
  </si>
  <si>
    <t>方便村民出行，改善人居环境</t>
  </si>
  <si>
    <t>就业项目</t>
  </si>
  <si>
    <t>外出务工补助</t>
  </si>
  <si>
    <t>清涧县_就业扶贫_已脱贫劳动力和三类户（边缘易致贫户、脱贫不稳定户、突发严重困难户）劳动力转移就业一次性交通补助项目</t>
  </si>
  <si>
    <t>发放已脱贫劳动力和三类户（边缘易致贫户、脱贫不稳定户、突发严重困难户）中劳动力转移就业交通补助，补助标准为县外市内100元/人、市外省内200元/人、省外500元/人，预计共需补助2400人。</t>
  </si>
  <si>
    <t>鼓励引导三类户（边缘易致贫户、脱贫不稳定户、突发严重困难户）中劳动力积极转移就业，实现户均增收2200元/月，2021年三类户累计增收100万元，巩固脱贫攻坚成果</t>
  </si>
  <si>
    <t>人社局</t>
  </si>
  <si>
    <t>王化家沟村至景家河村公路通组路</t>
  </si>
  <si>
    <t>新建路基宽度4.5米，路面宽度3.5米的水泥路2.23</t>
  </si>
  <si>
    <t>折家坪镇</t>
  </si>
  <si>
    <t xml:space="preserve">王化家沟村 </t>
  </si>
  <si>
    <t>井道咀村至子洲谷卜峪通组路</t>
  </si>
  <si>
    <t>新建路基宽度4.5米，路面宽度3.5米的水泥路1.47</t>
  </si>
  <si>
    <t xml:space="preserve">王家塌村 </t>
  </si>
  <si>
    <t>折家坪镇滴水崖村村组道路硬化工程</t>
  </si>
  <si>
    <r>
      <t>水泥硬化道路长</t>
    </r>
    <r>
      <rPr>
        <sz val="12"/>
        <color indexed="8"/>
        <rFont val="黑体"/>
        <family val="3"/>
      </rPr>
      <t>230</t>
    </r>
    <r>
      <rPr>
        <sz val="12"/>
        <color indexed="8"/>
        <rFont val="黑体"/>
        <family val="3"/>
      </rPr>
      <t>米、宽</t>
    </r>
    <r>
      <rPr>
        <sz val="12"/>
        <color indexed="8"/>
        <rFont val="黑体"/>
        <family val="3"/>
      </rPr>
      <t>3.5</t>
    </r>
    <r>
      <rPr>
        <sz val="12"/>
        <color indexed="8"/>
        <rFont val="黑体"/>
        <family val="3"/>
      </rPr>
      <t>米</t>
    </r>
  </si>
  <si>
    <t>滴水崖村</t>
  </si>
  <si>
    <t>改善村民生活条件，提高居民生活幸福指数</t>
  </si>
  <si>
    <t>折家坪镇前张家岔村高标准农田建设项目</t>
  </si>
  <si>
    <t>土地平整、土壤改良800亩。</t>
  </si>
  <si>
    <t>前张家岔</t>
  </si>
  <si>
    <t>51</t>
  </si>
  <si>
    <t>完成土方平整、土壤培肥、土地翻作等工程800亩：1、能够新增和改善节水灌溉达标面积；2、能够新增节水灌溉面积；3、能够提高灌溉水利用率，节约用水；5、能提高农业综合机械化值、增加粮食产量、增加项目区群众收入。</t>
  </si>
  <si>
    <t>折家坪镇人民政府</t>
  </si>
  <si>
    <t>折家坪镇后张家岔村高标准农田建设项目</t>
  </si>
  <si>
    <t>土地平整、土壤改良1480亩。</t>
  </si>
  <si>
    <t>后张家岔</t>
  </si>
  <si>
    <t>58</t>
  </si>
  <si>
    <t>完成土方平整、土壤培肥、土地翻作等工程1480亩：1、能够新增和改善节水灌溉达标面积；2、能够新增节水灌溉面积；3、能够提高灌溉水利用率，节约用水；5、能提高农业综合机械化值、增加粮食产量、增加项目区群众收入。</t>
  </si>
  <si>
    <t>折家坪镇小折家沟村高标准示范农田建设项目</t>
  </si>
  <si>
    <t>土方平整、土壤改良2127.97亩，修建田间道路、灌溉与排水、生产道路。。</t>
  </si>
  <si>
    <t>小折家沟</t>
  </si>
  <si>
    <t>完成土方平整、土壤培肥、土地翻作等工程2127.97亩：1、能够新增和改善节水灌溉达标面积；2、能够新增节水灌溉面积；3、能够提高灌溉水利用率，节约用水；5、能提高农业综合机械化值、增加粮食产量、增加项目区群众收入。</t>
  </si>
  <si>
    <t>折家坪镇清水湾村高标准示范农田建设项目</t>
  </si>
  <si>
    <t>土方平整、土壤改良2527.04亩，修建田间道路、灌溉与排水、生产道路。。</t>
  </si>
  <si>
    <t>清水湾</t>
  </si>
  <si>
    <t>117</t>
  </si>
  <si>
    <t>完成土方平整、土壤培肥、土地翻作等工程2527.04亩：1、能够新增和改善节水灌溉达标面积；2、能够新增节水灌溉面积；3、能够提高灌溉水利用率，节约用水；5、能提高农业综合机械化值、增加粮食产量、增加项目区群众收入。</t>
  </si>
  <si>
    <t>折家坪镇白家坪村高标准农田建设项目</t>
  </si>
  <si>
    <t>土地平整、土壤改良369.55亩。</t>
  </si>
  <si>
    <t>白家坪</t>
  </si>
  <si>
    <t>116</t>
  </si>
  <si>
    <t>完成土方平整、土壤培肥、土地翻作等工程369.55亩：1、能够新增和改善节水灌溉达标面积；2、能够新增节水灌溉面积；3、能够提高灌溉水利用率，节约用水；5、能提高农业综合机械化值、增加粮食产量、增加项目区群众收入。</t>
  </si>
  <si>
    <t>折家坪镇丁家沟村高标准农田建设项目</t>
  </si>
  <si>
    <t>土地平整、土壤改良1021.34亩。</t>
  </si>
  <si>
    <t>丁家沟</t>
  </si>
  <si>
    <t>79</t>
  </si>
  <si>
    <t>完成土方平整、土壤培肥、土地翻作等工程1021.34亩：1、能够新增和改善节水灌溉达标面积；2、能够新增节水灌溉面积；3、能够提高灌溉水利用率，节约用水；5、能提高农业综合机械化值、增加粮食产量、增加项目区群众收入。</t>
  </si>
  <si>
    <t>折家坪镇贺老沟村高标准农田建设项目</t>
  </si>
  <si>
    <t>土地平整、土壤改良358.81亩。</t>
  </si>
  <si>
    <t>贺老沟</t>
  </si>
  <si>
    <t>完成土方平整、土壤培肥、土地翻作等工程358.81亩：1、能够新增和改善节水灌溉达标面积；2、能够新增节水灌溉面积；3、能够提高灌溉水利用率，节约用水；5、能提高农业综合机械化值、增加粮食产量、增加项目区群众收入。</t>
  </si>
  <si>
    <t>折家坪镇袁家沟村高标准农田建设项目</t>
  </si>
  <si>
    <t>土地平整、土壤改良876.88亩。</t>
  </si>
  <si>
    <t>101</t>
  </si>
  <si>
    <t>完成土方平整、土壤培肥、土地翻作等工程876.88亩：1、能够新增和改善节水灌溉达标面积；2、能够新增节水灌溉面积；3、能够提高灌溉水利用率，节约用水；5、能提高农业综合机械化值、增加粮食产量、增加项目区群众收入。</t>
  </si>
  <si>
    <t>折家坪镇马家岔村高标准农田建设项目</t>
  </si>
  <si>
    <t>土地平整、土壤改良465.97亩。</t>
  </si>
  <si>
    <t>马家岔</t>
  </si>
  <si>
    <t>50</t>
  </si>
  <si>
    <t>完成土方平整、土壤培肥、土地翻作等工程465.97亩：1、能够新增和改善节水灌溉达标面积；2、能够新增节水灌溉面积；3、能够提高灌溉水利用率，节约用水；5、能提高农业综合机械化值、增加粮食产量、增加项目区群众收入。</t>
  </si>
  <si>
    <t>折家坪镇折家坪村农村饮水安全水毁修复工程</t>
  </si>
  <si>
    <t>机井8口，水源1座，高位水池2座，水源维修3处，高位水池维修3座，管网4000米</t>
  </si>
  <si>
    <t>折家坪村</t>
  </si>
  <si>
    <t>折家坪镇王家塔村、西袁家沟村、贺老沟、小折家沟村农村饮水安全水毁修复工程</t>
  </si>
  <si>
    <t>机井3口，高位水池2座，水源水池2座，高位水池维修2座，水源维修3座，管网4700米</t>
  </si>
  <si>
    <t>王家塔村、西袁家沟村、贺老沟、小折家沟村</t>
  </si>
  <si>
    <t>折家坪镇西马家沟村养鸡场道路硬化项目</t>
  </si>
  <si>
    <r>
      <t>水泥硬化道路长</t>
    </r>
    <r>
      <rPr>
        <sz val="12"/>
        <color indexed="8"/>
        <rFont val="黑体"/>
        <family val="3"/>
      </rPr>
      <t>200米、宽4.5米，新建边沟100米，挖隐患点土方1000m</t>
    </r>
    <r>
      <rPr>
        <sz val="12"/>
        <color indexed="8"/>
        <rFont val="Arial"/>
        <family val="2"/>
      </rPr>
      <t>³</t>
    </r>
    <r>
      <rPr>
        <sz val="12"/>
        <color indexed="8"/>
        <rFont val="黑体"/>
        <family val="3"/>
      </rPr>
      <t>等</t>
    </r>
  </si>
  <si>
    <t>西马家沟村</t>
  </si>
  <si>
    <t>折家坪镇菴上村蔬菜大棚维修项目</t>
  </si>
  <si>
    <t>维修蔬菜大棚5座、15大棚散水及100米排水维修等</t>
  </si>
  <si>
    <t>菴上村</t>
  </si>
  <si>
    <t>折家坪镇麻池沟村大棚维修项目</t>
  </si>
  <si>
    <t>安装自动卷帘机35个总长1730米；自动放风口35个总长1730米；背墙后面排水总1730米；</t>
  </si>
  <si>
    <t>麻池沟村</t>
  </si>
  <si>
    <t>是</t>
  </si>
  <si>
    <t>折家坪镇陈家坪村、西贺家沟村和西袁家沟村高速拆迁安置点路灯安装项目</t>
  </si>
  <si>
    <t>陈家坪村大桥两侧及安置点安装路灯65盏</t>
  </si>
  <si>
    <t>陈家坪村西贺家沟村、西袁家沟村</t>
  </si>
  <si>
    <t>折家坪镇小折家沟村新建石拱桥项目</t>
  </si>
  <si>
    <t>新建石拱桥5座</t>
  </si>
  <si>
    <t>小折家沟村</t>
  </si>
  <si>
    <t>改善生活条件提高村民生活幸福指数</t>
  </si>
  <si>
    <t>折家坪镇滴水崖村山杏嫁接改造项目</t>
  </si>
  <si>
    <t>嫁接山杏300亩（红梅杏）</t>
  </si>
  <si>
    <t>通过嫁接新品种增加农民收入，同时壮大村集体经济。</t>
  </si>
  <si>
    <t>折家坪镇马家岔村山杏果园基地建设项目</t>
  </si>
  <si>
    <t>嫁接240亩</t>
  </si>
  <si>
    <t>马家岔村</t>
  </si>
  <si>
    <t>120</t>
  </si>
  <si>
    <t>解决村内闲置人用杏荒废事宜，通过嫁接新品种增加农民收入，同时壮大村集体经济。</t>
  </si>
  <si>
    <t>折家坪镇白家峁村山杏基地建设项目</t>
  </si>
  <si>
    <t>白家峁</t>
  </si>
  <si>
    <t>促进生产生活便利，提高生产效率</t>
  </si>
  <si>
    <t>折家坪镇菴上村山杏基地建设项目</t>
  </si>
  <si>
    <t>嫁接红梅杏340亩，</t>
  </si>
  <si>
    <t>通过改善生产条件促进增收</t>
  </si>
  <si>
    <t>折家坪镇白家岔村山杏基地建设</t>
  </si>
  <si>
    <t>嫁接红梅杏260亩</t>
  </si>
  <si>
    <t>白家岔</t>
  </si>
  <si>
    <t>折家坪镇大陈家沟村山杏嫁接改良项目</t>
  </si>
  <si>
    <t>嫁接红梅杏160亩</t>
  </si>
  <si>
    <t>大陈家沟村</t>
  </si>
  <si>
    <t>清涧县折家坪镇景家河村寨子沟淤地坝除险加固工程</t>
  </si>
  <si>
    <t>加固加高坝体。增设溢洪道</t>
  </si>
  <si>
    <t>景家河村</t>
  </si>
  <si>
    <t>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</si>
</sst>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2"/>
      <name val="Arial"/>
      <family val="2"/>
    </font>
    <font>
      <sz val="20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2"/>
      <color indexed="8"/>
      <name val="黑体"/>
      <family val="3"/>
    </font>
    <font>
      <sz val="10"/>
      <name val="黑体"/>
      <family val="3"/>
    </font>
    <font>
      <b/>
      <sz val="12"/>
      <name val="宋体"/>
      <family val="0"/>
    </font>
    <font>
      <sz val="12"/>
      <color indexed="10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黑体"/>
      <family val="3"/>
    </font>
    <font>
      <sz val="12"/>
      <color rgb="FFFF0000"/>
      <name val="黑体"/>
      <family val="3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20"/>
      <color theme="1"/>
      <name val="方正小标宋简体"/>
      <family val="0"/>
    </font>
    <font>
      <sz val="10"/>
      <color theme="1"/>
      <name val="黑体"/>
      <family val="3"/>
    </font>
    <font>
      <b/>
      <sz val="10"/>
      <color theme="1"/>
      <name val="仿宋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0" fillId="0" borderId="0">
      <alignment/>
      <protection/>
    </xf>
  </cellStyleXfs>
  <cellXfs count="64"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64" fillId="33" borderId="9" xfId="0" applyNumberFormat="1" applyFont="1" applyFill="1" applyBorder="1" applyAlignment="1">
      <alignment horizontal="center" vertical="center" wrapText="1"/>
    </xf>
    <xf numFmtId="176" fontId="64" fillId="33" borderId="9" xfId="0" applyNumberFormat="1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6" fontId="64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vertical="center"/>
    </xf>
    <xf numFmtId="49" fontId="64" fillId="33" borderId="9" xfId="0" applyNumberFormat="1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/>
    </xf>
    <xf numFmtId="0" fontId="71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/>
    </xf>
    <xf numFmtId="49" fontId="22" fillId="0" borderId="9" xfId="0" applyNumberFormat="1" applyFont="1" applyFill="1" applyBorder="1" applyAlignment="1">
      <alignment horizontal="left" vertical="center" wrapText="1"/>
    </xf>
    <xf numFmtId="0" fontId="71" fillId="33" borderId="9" xfId="0" applyFont="1" applyFill="1" applyBorder="1" applyAlignment="1">
      <alignment horizontal="center" vertical="center"/>
    </xf>
    <xf numFmtId="0" fontId="71" fillId="33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49" fontId="22" fillId="34" borderId="9" xfId="0" applyNumberFormat="1" applyFont="1" applyFill="1" applyBorder="1" applyAlignment="1">
      <alignment horizontal="left" vertical="center" wrapText="1"/>
    </xf>
    <xf numFmtId="0" fontId="71" fillId="0" borderId="9" xfId="0" applyNumberFormat="1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/>
    </xf>
    <xf numFmtId="0" fontId="70" fillId="33" borderId="9" xfId="0" applyNumberFormat="1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/>
    </xf>
    <xf numFmtId="49" fontId="22" fillId="34" borderId="9" xfId="0" applyNumberFormat="1" applyFont="1" applyFill="1" applyBorder="1" applyAlignment="1">
      <alignment horizontal="left" vertical="center"/>
    </xf>
    <xf numFmtId="49" fontId="21" fillId="34" borderId="9" xfId="0" applyNumberFormat="1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1" name="TextBox 542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2" name="TextBox 543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" name="TextBox 54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" name="TextBox 54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" name="TextBox 54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" name="TextBox 54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" name="TextBox 54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" name="TextBox 54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" name="TextBox 55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0" name="TextBox 55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" name="TextBox 55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" name="TextBox 55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" name="TextBox 55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" name="TextBox 55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" name="TextBox 55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" name="TextBox 55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" name="TextBox 55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8" name="TextBox 55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" name="TextBox 56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" name="TextBox 56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" name="TextBox 56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" name="TextBox 56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" name="TextBox 56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" name="TextBox 56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5" name="TextBox 56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" name="TextBox 56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" name="TextBox 56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" name="TextBox 56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" name="TextBox 57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" name="TextBox 57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" name="TextBox 57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2" name="TextBox 573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3" name="TextBox 574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34" name="TextBox 575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5" name="TextBox 57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6" name="TextBox 577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7" name="TextBox 578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38" name="TextBox 579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9" name="TextBox 580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" name="TextBox 58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" name="TextBox 58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" name="TextBox 58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" name="TextBox 58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" name="TextBox 58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" name="TextBox 58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" name="TextBox 58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7" name="TextBox 58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" name="TextBox 58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" name="TextBox 59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" name="TextBox 59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" name="TextBox 59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" name="TextBox 59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" name="TextBox 59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4" name="TextBox 59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" name="TextBox 59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" name="TextBox 59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" name="TextBox 59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8" name="TextBox 59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9" name="TextBox 60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0" name="TextBox 60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1" name="TextBox 60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2" name="TextBox 60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3" name="TextBox 60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4" name="TextBox 60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5" name="TextBox 60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6" name="TextBox 60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7" name="TextBox 60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8" name="TextBox 60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69" name="TextBox 61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0" name="TextBox 61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1" name="TextBox 61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2" name="TextBox 61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3" name="TextBox 61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4" name="TextBox 61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5" name="TextBox 61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6" name="TextBox 61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7" name="TextBox 61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8" name="TextBox 61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79" name="TextBox 62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0" name="TextBox 62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1" name="TextBox 62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2" name="TextBox 62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3" name="TextBox 62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4" name="TextBox 62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5" name="TextBox 62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6" name="TextBox 62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7" name="TextBox 62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8" name="TextBox 62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89" name="TextBox 63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0" name="TextBox 63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1" name="TextBox 63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2" name="TextBox 63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3" name="TextBox 63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4" name="TextBox 63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5" name="TextBox 63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6" name="TextBox 63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7" name="TextBox 63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8" name="TextBox 63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99" name="TextBox 64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00" name="TextBox 64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01" name="TextBox 64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02" name="TextBox 64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03" name="TextBox 64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04" name="TextBox 645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05" name="TextBox 64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106" name="TextBox 647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07" name="TextBox 648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08" name="TextBox 649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09" name="TextBox 65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0" name="TextBox 65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1" name="TextBox 65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2" name="TextBox 65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3" name="TextBox 65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4" name="TextBox 65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5" name="TextBox 65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6" name="TextBox 65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7" name="TextBox 65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8" name="TextBox 65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19" name="TextBox 66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0" name="TextBox 66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1" name="TextBox 66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2" name="TextBox 66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3" name="TextBox 66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4" name="TextBox 66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5" name="TextBox 66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6" name="TextBox 66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7" name="TextBox 66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8" name="TextBox 66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29" name="TextBox 67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0" name="TextBox 67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1" name="TextBox 67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2" name="TextBox 67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3" name="TextBox 67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4" name="TextBox 67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5" name="TextBox 67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6" name="TextBox 67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7" name="TextBox 67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8" name="TextBox 67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39" name="TextBox 68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0" name="TextBox 68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1" name="TextBox 68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2" name="TextBox 68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3" name="TextBox 68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4" name="TextBox 68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45" name="TextBox 68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146" name="TextBox 687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147" name="TextBox 688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148" name="TextBox 689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149" name="TextBox 690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50" name="TextBox 691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1" name="TextBox 69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2" name="TextBox 69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3" name="TextBox 69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4" name="TextBox 69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5" name="TextBox 69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6" name="TextBox 69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7" name="TextBox 69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8" name="TextBox 69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59" name="TextBox 70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0" name="TextBox 70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1" name="TextBox 70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2" name="TextBox 70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3" name="TextBox 70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4" name="TextBox 70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5" name="TextBox 70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6" name="TextBox 70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7" name="TextBox 70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8" name="TextBox 70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69" name="TextBox 71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0" name="TextBox 71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1" name="TextBox 71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2" name="TextBox 71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3" name="TextBox 71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4" name="TextBox 71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5" name="TextBox 71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6" name="TextBox 71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7" name="TextBox 71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8" name="TextBox 71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79" name="TextBox 72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80" name="TextBox 721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81" name="TextBox 722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182" name="TextBox 723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83" name="TextBox 724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84" name="TextBox 725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85" name="TextBox 72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186" name="TextBox 727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187" name="TextBox 728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88" name="TextBox 72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89" name="TextBox 73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0" name="TextBox 73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1" name="TextBox 73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2" name="TextBox 73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3" name="TextBox 73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4" name="TextBox 73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5" name="TextBox 73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6" name="TextBox 73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7" name="TextBox 73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8" name="TextBox 73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199" name="TextBox 74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0" name="TextBox 74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1" name="TextBox 74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2" name="TextBox 74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3" name="TextBox 74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4" name="TextBox 74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5" name="TextBox 74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6" name="TextBox 74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7" name="TextBox 74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8" name="TextBox 74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09" name="TextBox 75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0" name="TextBox 75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1" name="TextBox 75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2" name="TextBox 75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3" name="TextBox 75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4" name="TextBox 75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5" name="TextBox 75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6" name="TextBox 75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7" name="TextBox 75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8" name="TextBox 75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19" name="TextBox 76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0" name="TextBox 76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1" name="TextBox 76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2" name="TextBox 76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3" name="TextBox 76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4" name="TextBox 76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5" name="TextBox 76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6" name="TextBox 76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7" name="TextBox 76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8" name="TextBox 76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29" name="TextBox 77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0" name="TextBox 77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1" name="TextBox 77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2" name="TextBox 77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3" name="TextBox 77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4" name="TextBox 77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5" name="TextBox 77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6" name="TextBox 77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7" name="TextBox 77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8" name="TextBox 77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39" name="TextBox 78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0" name="TextBox 78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1" name="TextBox 78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2" name="TextBox 78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3" name="TextBox 78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4" name="TextBox 78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5" name="TextBox 78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6" name="TextBox 78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7" name="TextBox 78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8" name="TextBox 78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49" name="TextBox 79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50" name="TextBox 79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51" name="TextBox 79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252" name="TextBox 793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253" name="TextBox 794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254" name="TextBox 795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255" name="TextBox 79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256" name="TextBox 797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57" name="TextBox 79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58" name="TextBox 79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59" name="TextBox 80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0" name="TextBox 80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1" name="TextBox 80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2" name="TextBox 80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3" name="TextBox 80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4" name="TextBox 80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5" name="TextBox 80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6" name="TextBox 80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7" name="TextBox 80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8" name="TextBox 80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69" name="TextBox 81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0" name="TextBox 81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1" name="TextBox 81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2" name="TextBox 81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3" name="TextBox 81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4" name="TextBox 81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5" name="TextBox 81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6" name="TextBox 81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7" name="TextBox 81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8" name="TextBox 81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79" name="TextBox 82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0" name="TextBox 82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1" name="TextBox 82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2" name="TextBox 82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3" name="TextBox 82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4" name="TextBox 82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5" name="TextBox 82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6" name="TextBox 82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7" name="TextBox 82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8" name="TextBox 82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89" name="TextBox 83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0" name="TextBox 83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1" name="TextBox 83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2" name="TextBox 83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3" name="TextBox 83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294" name="TextBox 835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295" name="TextBox 83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6" name="TextBox 83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7" name="TextBox 83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8" name="TextBox 83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299" name="TextBox 84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0" name="TextBox 84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1" name="TextBox 84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2" name="TextBox 84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3" name="TextBox 84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4" name="TextBox 84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5" name="TextBox 84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6" name="TextBox 84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7" name="TextBox 84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8" name="TextBox 84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09" name="TextBox 85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0" name="TextBox 85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1" name="TextBox 85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2" name="TextBox 85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3" name="TextBox 85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4" name="TextBox 85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5" name="TextBox 85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6" name="TextBox 85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7" name="TextBox 85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8" name="TextBox 85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19" name="TextBox 86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20" name="TextBox 86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21" name="TextBox 86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22" name="TextBox 86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23" name="TextBox 86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24" name="TextBox 86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25" name="TextBox 86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26" name="TextBox 867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327" name="TextBox 868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28" name="TextBox 869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29" name="TextBox 870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30" name="TextBox 871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331" name="TextBox 872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32" name="TextBox 873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3" name="TextBox 87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4" name="TextBox 87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5" name="TextBox 87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6" name="TextBox 87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7" name="TextBox 87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8" name="TextBox 87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39" name="TextBox 88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0" name="TextBox 88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1" name="TextBox 88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2" name="TextBox 88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3" name="TextBox 88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4" name="TextBox 88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5" name="TextBox 88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6" name="TextBox 88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7" name="TextBox 88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8" name="TextBox 88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49" name="TextBox 89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0" name="TextBox 89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1" name="TextBox 89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2" name="TextBox 89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3" name="TextBox 89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4" name="TextBox 89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5" name="TextBox 89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6" name="TextBox 89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7" name="TextBox 89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8" name="TextBox 89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59" name="TextBox 90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0" name="TextBox 90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1" name="TextBox 90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2" name="TextBox 90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3" name="TextBox 90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4" name="TextBox 90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5" name="TextBox 90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6" name="TextBox 90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7" name="TextBox 90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8" name="TextBox 90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69" name="TextBox 91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0" name="TextBox 91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1" name="TextBox 91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2" name="TextBox 91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3" name="TextBox 91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4" name="TextBox 91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5" name="TextBox 91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6" name="TextBox 91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7" name="TextBox 91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8" name="TextBox 91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79" name="TextBox 92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0" name="TextBox 92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1" name="TextBox 92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2" name="TextBox 92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3" name="TextBox 92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4" name="TextBox 92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5" name="TextBox 92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6" name="TextBox 92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7" name="TextBox 92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8" name="TextBox 92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89" name="TextBox 93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0" name="TextBox 93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1" name="TextBox 93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2" name="TextBox 93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3" name="TextBox 93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4" name="TextBox 93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5" name="TextBox 93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396" name="TextBox 93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97" name="TextBox 938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398" name="TextBox 939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399" name="TextBox 940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00" name="TextBox 941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01" name="TextBox 942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2" name="TextBox 94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3" name="TextBox 94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4" name="TextBox 94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5" name="TextBox 94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6" name="TextBox 94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7" name="TextBox 94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8" name="TextBox 94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09" name="TextBox 95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0" name="TextBox 95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1" name="TextBox 95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2" name="TextBox 95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3" name="TextBox 95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4" name="TextBox 95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5" name="TextBox 95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6" name="TextBox 95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7" name="TextBox 95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8" name="TextBox 95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19" name="TextBox 96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0" name="TextBox 96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1" name="TextBox 96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2" name="TextBox 96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3" name="TextBox 96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4" name="TextBox 96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5" name="TextBox 96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6" name="TextBox 96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7" name="TextBox 96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8" name="TextBox 96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29" name="TextBox 97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0" name="TextBox 97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1" name="TextBox 97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2" name="TextBox 97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3" name="TextBox 97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4" name="TextBox 97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5" name="TextBox 97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6" name="TextBox 97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7" name="TextBox 97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38" name="TextBox 97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253</xdr:row>
      <xdr:rowOff>0</xdr:rowOff>
    </xdr:from>
    <xdr:ext cx="9525" cy="704850"/>
    <xdr:sp fLocksText="0">
      <xdr:nvSpPr>
        <xdr:cNvPr id="439" name="TextBox 980"/>
        <xdr:cNvSpPr txBox="1">
          <a:spLocks noChangeArrowheads="1"/>
        </xdr:cNvSpPr>
      </xdr:nvSpPr>
      <xdr:spPr>
        <a:xfrm>
          <a:off x="3933825" y="215217375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40" name="TextBox 981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1" name="TextBox 98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2" name="TextBox 98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3" name="TextBox 98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4" name="TextBox 98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5" name="TextBox 98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6" name="TextBox 98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7" name="TextBox 98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8" name="TextBox 98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49" name="TextBox 99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0" name="TextBox 99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1" name="TextBox 99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2" name="TextBox 99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3" name="TextBox 99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4" name="TextBox 99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5" name="TextBox 99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6" name="TextBox 99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7" name="TextBox 99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8" name="TextBox 99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59" name="TextBox 100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0" name="TextBox 100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1" name="TextBox 100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2" name="TextBox 100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3" name="TextBox 100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4" name="TextBox 100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5" name="TextBox 100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6" name="TextBox 100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7" name="TextBox 100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8" name="TextBox 100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69" name="TextBox 101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70" name="TextBox 1011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71" name="TextBox 1012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472" name="TextBox 1013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73" name="TextBox 1014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74" name="TextBox 1015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75" name="TextBox 1016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476" name="TextBox 1017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477" name="TextBox 1018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78" name="TextBox 101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79" name="TextBox 102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0" name="TextBox 102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1" name="TextBox 102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2" name="TextBox 102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3" name="TextBox 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4" name="TextBox 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5" name="TextBox 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6" name="TextBox 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7" name="TextBox 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8" name="TextBox 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89" name="TextBox 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0" name="TextBox 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1" name="TextBox 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2" name="TextBox 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3" name="TextBox 1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4" name="TextBox 1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5" name="TextBox 1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6" name="TextBox 1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7" name="TextBox 1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8" name="TextBox 1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499" name="TextBox 1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0" name="TextBox 1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1" name="TextBox 1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2" name="TextBox 1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3" name="TextBox 2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4" name="TextBox 2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5" name="TextBox 2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6" name="TextBox 2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7" name="TextBox 2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8" name="TextBox 2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09" name="TextBox 2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0" name="TextBox 2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1" name="TextBox 2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2" name="TextBox 2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3" name="TextBox 3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4" name="TextBox 3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5" name="TextBox 3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6" name="TextBox 3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7" name="TextBox 3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8" name="TextBox 3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19" name="TextBox 3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0" name="TextBox 3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1" name="TextBox 3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2" name="TextBox 3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3" name="TextBox 4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4" name="TextBox 4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5" name="TextBox 4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6" name="TextBox 4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7" name="TextBox 4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8" name="TextBox 4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29" name="TextBox 4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0" name="TextBox 4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1" name="TextBox 4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2" name="TextBox 4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3" name="TextBox 5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4" name="TextBox 5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5" name="TextBox 5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6" name="TextBox 5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7" name="TextBox 5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8" name="TextBox 5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39" name="TextBox 5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40" name="TextBox 5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41" name="TextBox 5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542" name="TextBox 59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543" name="TextBox 60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14375"/>
    <xdr:sp fLocksText="0">
      <xdr:nvSpPr>
        <xdr:cNvPr id="544" name="TextBox 61"/>
        <xdr:cNvSpPr txBox="1">
          <a:spLocks noChangeArrowheads="1"/>
        </xdr:cNvSpPr>
      </xdr:nvSpPr>
      <xdr:spPr>
        <a:xfrm>
          <a:off x="3886200" y="215217375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545" name="TextBox 62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253</xdr:row>
      <xdr:rowOff>0</xdr:rowOff>
    </xdr:from>
    <xdr:ext cx="9525" cy="752475"/>
    <xdr:sp fLocksText="0">
      <xdr:nvSpPr>
        <xdr:cNvPr id="546" name="TextBox 63"/>
        <xdr:cNvSpPr txBox="1">
          <a:spLocks noChangeArrowheads="1"/>
        </xdr:cNvSpPr>
      </xdr:nvSpPr>
      <xdr:spPr>
        <a:xfrm>
          <a:off x="3886200" y="2152173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47" name="TextBox 6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48" name="TextBox 6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49" name="TextBox 6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0" name="TextBox 6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1" name="TextBox 6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2" name="TextBox 6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3" name="TextBox 7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4" name="TextBox 7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5" name="TextBox 7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6" name="TextBox 7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7" name="TextBox 7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8" name="TextBox 7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59" name="TextBox 7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0" name="TextBox 7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1" name="TextBox 7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2" name="TextBox 7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3" name="TextBox 8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4" name="TextBox 8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5" name="TextBox 8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6" name="TextBox 8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7" name="TextBox 8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8" name="TextBox 8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69" name="TextBox 8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0" name="TextBox 8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1" name="TextBox 8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2" name="TextBox 8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3" name="TextBox 9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4" name="TextBox 91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5" name="TextBox 92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6" name="TextBox 93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7" name="TextBox 94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8" name="TextBox 95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79" name="TextBox 96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80" name="TextBox 97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81" name="TextBox 98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82" name="TextBox 99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253</xdr:row>
      <xdr:rowOff>0</xdr:rowOff>
    </xdr:from>
    <xdr:ext cx="104775" cy="752475"/>
    <xdr:sp fLocksText="0">
      <xdr:nvSpPr>
        <xdr:cNvPr id="583" name="TextBox 100"/>
        <xdr:cNvSpPr txBox="1">
          <a:spLocks noChangeArrowheads="1"/>
        </xdr:cNvSpPr>
      </xdr:nvSpPr>
      <xdr:spPr>
        <a:xfrm>
          <a:off x="3248025" y="215217375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584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58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58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587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247650</xdr:rowOff>
    </xdr:to>
    <xdr:pic>
      <xdr:nvPicPr>
        <xdr:cNvPr id="588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247650</xdr:rowOff>
    </xdr:to>
    <xdr:pic>
      <xdr:nvPicPr>
        <xdr:cNvPr id="58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247650</xdr:rowOff>
    </xdr:to>
    <xdr:pic>
      <xdr:nvPicPr>
        <xdr:cNvPr id="59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591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59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593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594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595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59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59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59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599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247650</xdr:rowOff>
    </xdr:to>
    <xdr:pic>
      <xdr:nvPicPr>
        <xdr:cNvPr id="60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247650</xdr:rowOff>
    </xdr:to>
    <xdr:pic>
      <xdr:nvPicPr>
        <xdr:cNvPr id="60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247650</xdr:rowOff>
    </xdr:to>
    <xdr:pic>
      <xdr:nvPicPr>
        <xdr:cNvPr id="60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603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257175</xdr:rowOff>
    </xdr:to>
    <xdr:pic>
      <xdr:nvPicPr>
        <xdr:cNvPr id="604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605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257175</xdr:rowOff>
    </xdr:to>
    <xdr:pic>
      <xdr:nvPicPr>
        <xdr:cNvPr id="606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257175</xdr:rowOff>
    </xdr:to>
    <xdr:pic>
      <xdr:nvPicPr>
        <xdr:cNvPr id="607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608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60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61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61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1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247650</xdr:rowOff>
    </xdr:to>
    <xdr:pic>
      <xdr:nvPicPr>
        <xdr:cNvPr id="61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247650</xdr:rowOff>
    </xdr:to>
    <xdr:pic>
      <xdr:nvPicPr>
        <xdr:cNvPr id="614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247650</xdr:rowOff>
    </xdr:to>
    <xdr:pic>
      <xdr:nvPicPr>
        <xdr:cNvPr id="61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16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617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618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61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20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62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622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623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24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247650</xdr:rowOff>
    </xdr:to>
    <xdr:pic>
      <xdr:nvPicPr>
        <xdr:cNvPr id="625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247650</xdr:rowOff>
    </xdr:to>
    <xdr:pic>
      <xdr:nvPicPr>
        <xdr:cNvPr id="626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247650</xdr:rowOff>
    </xdr:to>
    <xdr:pic>
      <xdr:nvPicPr>
        <xdr:cNvPr id="627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28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257175</xdr:rowOff>
    </xdr:to>
    <xdr:pic>
      <xdr:nvPicPr>
        <xdr:cNvPr id="629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630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257175</xdr:rowOff>
    </xdr:to>
    <xdr:pic>
      <xdr:nvPicPr>
        <xdr:cNvPr id="631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257175</xdr:rowOff>
    </xdr:to>
    <xdr:pic>
      <xdr:nvPicPr>
        <xdr:cNvPr id="632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633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634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635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636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637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247650</xdr:rowOff>
    </xdr:to>
    <xdr:pic>
      <xdr:nvPicPr>
        <xdr:cNvPr id="638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247650</xdr:rowOff>
    </xdr:to>
    <xdr:pic>
      <xdr:nvPicPr>
        <xdr:cNvPr id="639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247650</xdr:rowOff>
    </xdr:to>
    <xdr:pic>
      <xdr:nvPicPr>
        <xdr:cNvPr id="640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641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64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64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644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645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646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647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648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649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247650</xdr:rowOff>
    </xdr:to>
    <xdr:pic>
      <xdr:nvPicPr>
        <xdr:cNvPr id="65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247650</xdr:rowOff>
    </xdr:to>
    <xdr:pic>
      <xdr:nvPicPr>
        <xdr:cNvPr id="65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247650</xdr:rowOff>
    </xdr:to>
    <xdr:pic>
      <xdr:nvPicPr>
        <xdr:cNvPr id="652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276225</xdr:rowOff>
    </xdr:to>
    <xdr:pic>
      <xdr:nvPicPr>
        <xdr:cNvPr id="653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257175</xdr:rowOff>
    </xdr:to>
    <xdr:pic>
      <xdr:nvPicPr>
        <xdr:cNvPr id="654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655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257175</xdr:rowOff>
    </xdr:to>
    <xdr:pic>
      <xdr:nvPicPr>
        <xdr:cNvPr id="656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257175</xdr:rowOff>
    </xdr:to>
    <xdr:pic>
      <xdr:nvPicPr>
        <xdr:cNvPr id="657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658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659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660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66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6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247650</xdr:rowOff>
    </xdr:to>
    <xdr:pic>
      <xdr:nvPicPr>
        <xdr:cNvPr id="66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247650</xdr:rowOff>
    </xdr:to>
    <xdr:pic>
      <xdr:nvPicPr>
        <xdr:cNvPr id="66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247650</xdr:rowOff>
    </xdr:to>
    <xdr:pic>
      <xdr:nvPicPr>
        <xdr:cNvPr id="66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66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66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66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66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70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671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672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673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74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247650</xdr:rowOff>
    </xdr:to>
    <xdr:pic>
      <xdr:nvPicPr>
        <xdr:cNvPr id="675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247650</xdr:rowOff>
    </xdr:to>
    <xdr:pic>
      <xdr:nvPicPr>
        <xdr:cNvPr id="676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247650</xdr:rowOff>
    </xdr:to>
    <xdr:pic>
      <xdr:nvPicPr>
        <xdr:cNvPr id="677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276225</xdr:rowOff>
    </xdr:to>
    <xdr:pic>
      <xdr:nvPicPr>
        <xdr:cNvPr id="678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257175</xdr:rowOff>
    </xdr:to>
    <xdr:pic>
      <xdr:nvPicPr>
        <xdr:cNvPr id="679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680" name="Picture 1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257175</xdr:rowOff>
    </xdr:to>
    <xdr:pic>
      <xdr:nvPicPr>
        <xdr:cNvPr id="681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257175</xdr:rowOff>
    </xdr:to>
    <xdr:pic>
      <xdr:nvPicPr>
        <xdr:cNvPr id="682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68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684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685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686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687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688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689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690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691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692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693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694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695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696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697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698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699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700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70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702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03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704" name="Picture 2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705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706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707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708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709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71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71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12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713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714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715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16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71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718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719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20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72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72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72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24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72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72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72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28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729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730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731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732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733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73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73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73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37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73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739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74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41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742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74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744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45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746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747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748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49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750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75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752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53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754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755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756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757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758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759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760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76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62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76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764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76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66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767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768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769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70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77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77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773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74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775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776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777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778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779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780" name="Picture 2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781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782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783" name="Pictur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784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78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78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87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788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789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790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91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792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793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794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95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796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797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798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799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80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801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802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03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804" name="Picture 3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805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806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807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808" name="Picture 3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809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810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81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12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813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814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81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16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81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81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81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20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82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82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82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24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82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82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82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28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829" name="Picture 3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830" name="Picture 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831" name="Picture 3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832" name="Picture 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833" name="Picture 3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83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835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836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37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83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83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84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41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84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84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84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45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84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84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84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49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85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85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852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53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854" name="Picture 3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855" name="Picture 3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856" name="Picture 3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857" name="Picture 3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858" name="Picture 3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85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86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86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62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86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864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86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66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86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868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869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70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871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872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873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74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87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876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877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878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879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880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881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882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883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884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885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88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87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888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889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89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91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89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89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89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95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89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89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89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899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90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90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90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03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904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905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906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907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908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90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910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91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12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913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914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915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16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91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918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919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20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921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922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923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24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925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926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927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28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929" name="Picture 4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930" name="Picture 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931" name="Picture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932" name="Picture 4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933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93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93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936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37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938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939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940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41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942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943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944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4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946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947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948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49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950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951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952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53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954" name="Picture 4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955" name="Picture 4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956" name="Picture 4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957" name="Picture 4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958" name="Picture 4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959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960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961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62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963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96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965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66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967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968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969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70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97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972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973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74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97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97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977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978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979" name="Picture 4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980" name="Picture 4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981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982" name="Picture 4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983" name="Picture 5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984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985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986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87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988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989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990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91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992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993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994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95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996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997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998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999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000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00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002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03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004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005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006" name="Picture 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007" name="Picture 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008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00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010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01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12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01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01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01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16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01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01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01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20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02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02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023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24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025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026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027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28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029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030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031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032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033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03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035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036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37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038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039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040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41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042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043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044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45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046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047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048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49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05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05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05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53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054" name="Picture 5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055" name="Picture 5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056" name="Picture 5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057" name="Picture 5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058" name="Picture 5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059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060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061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62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063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064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065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66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067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068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069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70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071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072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073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74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075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076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077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078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079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080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081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082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083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084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085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086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87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088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089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090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91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092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093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094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95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096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097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098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099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100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101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102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03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104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105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106" name="Picture 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107" name="Picture 6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108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109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110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111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12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113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114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115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16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117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118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119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20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121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122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123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24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12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126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127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28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129" name="Picture 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130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131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132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133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134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135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136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37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138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139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140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41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142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143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144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45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146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147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148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49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150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15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152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53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154" name="Picture 6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155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156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157" name="Picture 6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158" name="Picture 6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159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160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16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62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163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164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165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66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167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168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169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70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17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17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173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74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175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176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177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178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179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180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181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182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183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184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185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186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87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188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189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190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91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192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193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194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95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1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1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198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199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20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20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20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03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204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205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206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207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208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209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210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21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12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213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214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215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16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217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218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219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20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221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222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223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24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225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226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227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28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229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230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231" name="Picture 7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232" name="Picture 7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233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234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235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236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37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238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23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240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41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242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243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244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45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246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247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248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49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250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251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252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53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254" name="Picture 7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255" name="Picture 7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256" name="Picture 7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257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258" name="Picture 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259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260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261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62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263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264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265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66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267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268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269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70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271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272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273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74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275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276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277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278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279" name="Picture 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280" name="Picture 7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281" name="Picture 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282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283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284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285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286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87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288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289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290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91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292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293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294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95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296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297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298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299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300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301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302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03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304" name="Picture 8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305" name="Picture 8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306" name="Picture 8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307" name="Picture 8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308" name="Picture 8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309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310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311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12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313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314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315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16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317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318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319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20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321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322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323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24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325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326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327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28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329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330" name="Picture 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331" name="Picture 8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332" name="Picture 8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333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334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335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336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37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338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339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340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41" name="Picture 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342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343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344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45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346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347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348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49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350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35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352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53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354" name="Picture 8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355" name="Picture 8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356" name="Picture 8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357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358" name="Picture 8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359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360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361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62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363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364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365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66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367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368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369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70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371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372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373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74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375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376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377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378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379" name="Picture 8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380" name="Picture 8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381" name="Picture 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382" name="Picture 8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383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38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385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386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87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388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389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390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91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392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393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394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95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396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397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398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399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400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401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402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03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404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405" name="Picture 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406" name="Picture 9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407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408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409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410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411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12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413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414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415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16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417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418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419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20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421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422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423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24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425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426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427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28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429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430" name="Picture 9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431" name="Picture 9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432" name="Pictur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433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434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435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436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37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438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439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440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41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442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443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444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45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446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447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448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49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450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451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452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53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454" name="Picture 9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455" name="Picture 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456" name="Picture 9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457" name="Picture 9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458" name="Picture 9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459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460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461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62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463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464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465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66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467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468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469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70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471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472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473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74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475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476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477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478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479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480" name="Picture 9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481" name="Picture 9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482" name="Picture 9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483" name="Picture 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484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485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486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87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488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489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490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91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492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49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49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95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49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497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498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499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500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501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502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03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504" name="Picture 1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505" name="Picture 10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506" name="Picture 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507" name="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50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50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5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5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5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51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5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1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51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51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51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2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52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52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52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2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52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5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52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2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529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530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531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532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53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53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53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53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3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53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53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54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41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54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54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54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4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54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54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54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4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55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55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55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5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55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555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556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557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558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5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5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5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6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56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56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56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66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56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56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56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70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57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57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57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74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57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57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57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578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579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580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581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582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58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58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58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58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87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58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58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59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91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59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59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59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95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59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59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59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599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60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60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60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03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604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605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606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607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608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60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61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61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1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61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614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61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16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61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61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61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20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62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622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623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24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625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62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627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28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629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630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631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632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633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634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635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636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37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638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63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640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41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642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64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644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45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646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647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64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49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650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65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652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53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654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655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656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657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658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659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660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66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62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66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664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665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66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667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668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66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70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67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67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673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74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675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676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677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678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679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680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681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682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683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68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68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686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87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68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689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690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91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69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693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694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95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696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697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69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699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70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70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70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03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704" name="Picture 1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705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706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707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708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70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710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71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12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71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714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71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16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717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718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719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20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72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722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72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24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72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72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727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28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729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730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731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732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733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73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73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73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37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73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739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74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41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74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74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74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4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746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747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748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49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75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75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752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53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754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755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756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757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758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75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76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76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62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763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764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76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66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76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768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76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70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77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77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77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74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77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776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777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778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779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780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781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782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783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784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785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786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87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78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789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790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91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79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793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794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95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796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797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798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799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800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80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802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03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804" name="Picture 2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805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806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807" name="Picture 3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808" name="Picture 3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809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810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811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12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813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814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815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16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817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818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819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20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821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82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823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24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825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826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827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28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829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830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831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832" name="Picture 3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833" name="Picture 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83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835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83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37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83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83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84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41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84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843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844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4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846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847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84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49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850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851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852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53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854" name="Picture 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855" name="Picture 3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856" name="Picture 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857" name="Picture 3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858" name="Picture 3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859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86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86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62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86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86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86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66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86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86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86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70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87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872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87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74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875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876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877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878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879" name="Picture 3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880" name="Picture 3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881" name="Picture 3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882" name="Picture 3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883" name="Picture 3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884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885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886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87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888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889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890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91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892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89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894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95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896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897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898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899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900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90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90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03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904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905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906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907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908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909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910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911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12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913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914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915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16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917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918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919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20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92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92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923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24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925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926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927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28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929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930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931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932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933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934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935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936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37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938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939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940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41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942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94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944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45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946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947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948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49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950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951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952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53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954" name="Picture 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955" name="Picture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956" name="Picture 4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1957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1958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959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960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961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62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963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964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965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66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967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968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969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70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1971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1972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1973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74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1975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1976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1977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1978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979" name="Picture 4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980" name="Picture 4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981" name="Picture 4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1982" name="Picture 4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1983" name="Picture 4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984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985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986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87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1988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1989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1990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91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99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993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994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95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1996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1997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1998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1999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000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00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00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03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004" name="Picture 4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005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006" name="Picture 4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007" name="Picture 5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008" name="Picture 5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009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010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011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12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013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014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015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16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017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018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01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20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021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022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023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24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025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02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027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28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029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030" name="Picture 5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031" name="Picture 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032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033" name="Picture 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034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035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036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37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038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039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040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41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042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043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044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45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046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047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048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49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050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051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052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53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054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055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056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057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058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059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060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061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62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063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064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065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66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067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068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069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70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071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072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07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74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075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076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077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078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079" name="Picture 5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080" name="Picture 5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081" name="Picture 5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082" name="Picture 5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083" name="Picture 5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084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085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086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87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088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089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090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91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092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093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094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95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096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097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098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099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100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101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102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03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104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105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106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107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108" name="Picture 6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109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110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111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12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113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114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115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16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117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118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119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20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121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122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123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24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125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126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127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28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129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130" name="Picture 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131" name="Picture 6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132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133" name="Picture 6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13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135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136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37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138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139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140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41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142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143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144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45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146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147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148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49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150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151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152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53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154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155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156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157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158" name="Picture 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159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160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161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62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163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164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165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66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167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168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169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70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17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172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173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74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175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176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177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178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179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180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181" name="Picture 6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182" name="Picture 6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183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184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185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186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87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188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189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190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91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192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193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194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95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196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197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198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199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200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201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202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203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204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205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206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207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208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209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210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211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12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213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214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215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16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217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218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219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20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221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222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223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24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225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226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227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28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229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230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231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232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233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234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235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236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237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238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239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240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241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242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243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244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245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228600</xdr:rowOff>
    </xdr:to>
    <xdr:pic>
      <xdr:nvPicPr>
        <xdr:cNvPr id="2246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228600</xdr:rowOff>
    </xdr:to>
    <xdr:pic>
      <xdr:nvPicPr>
        <xdr:cNvPr id="2247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228600</xdr:rowOff>
    </xdr:to>
    <xdr:pic>
      <xdr:nvPicPr>
        <xdr:cNvPr id="2248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249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66675</xdr:colOff>
      <xdr:row>315</xdr:row>
      <xdr:rowOff>238125</xdr:rowOff>
    </xdr:to>
    <xdr:pic>
      <xdr:nvPicPr>
        <xdr:cNvPr id="2250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315</xdr:row>
      <xdr:rowOff>0</xdr:rowOff>
    </xdr:from>
    <xdr:to>
      <xdr:col>12</xdr:col>
      <xdr:colOff>142875</xdr:colOff>
      <xdr:row>315</xdr:row>
      <xdr:rowOff>238125</xdr:rowOff>
    </xdr:to>
    <xdr:pic>
      <xdr:nvPicPr>
        <xdr:cNvPr id="2251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315</xdr:row>
      <xdr:rowOff>0</xdr:rowOff>
    </xdr:from>
    <xdr:to>
      <xdr:col>12</xdr:col>
      <xdr:colOff>219075</xdr:colOff>
      <xdr:row>315</xdr:row>
      <xdr:rowOff>238125</xdr:rowOff>
    </xdr:to>
    <xdr:pic>
      <xdr:nvPicPr>
        <xdr:cNvPr id="2252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315</xdr:row>
      <xdr:rowOff>0</xdr:rowOff>
    </xdr:from>
    <xdr:to>
      <xdr:col>12</xdr:col>
      <xdr:colOff>200025</xdr:colOff>
      <xdr:row>315</xdr:row>
      <xdr:rowOff>266700</xdr:rowOff>
    </xdr:to>
    <xdr:pic>
      <xdr:nvPicPr>
        <xdr:cNvPr id="2253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254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238125</xdr:rowOff>
    </xdr:to>
    <xdr:pic>
      <xdr:nvPicPr>
        <xdr:cNvPr id="2255" name="Picture 7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256" name="Picture 7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315</xdr:row>
      <xdr:rowOff>0</xdr:rowOff>
    </xdr:from>
    <xdr:to>
      <xdr:col>12</xdr:col>
      <xdr:colOff>57150</xdr:colOff>
      <xdr:row>315</xdr:row>
      <xdr:rowOff>247650</xdr:rowOff>
    </xdr:to>
    <xdr:pic>
      <xdr:nvPicPr>
        <xdr:cNvPr id="2257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236</xdr:row>
      <xdr:rowOff>0</xdr:rowOff>
    </xdr:from>
    <xdr:to>
      <xdr:col>11</xdr:col>
      <xdr:colOff>638175</xdr:colOff>
      <xdr:row>236</xdr:row>
      <xdr:rowOff>238125</xdr:rowOff>
    </xdr:to>
    <xdr:pic>
      <xdr:nvPicPr>
        <xdr:cNvPr id="2258" name="Picture 7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9575" y="20537805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259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260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261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62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26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264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265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66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267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268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269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70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228600</xdr:rowOff>
    </xdr:to>
    <xdr:pic>
      <xdr:nvPicPr>
        <xdr:cNvPr id="2271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228600</xdr:rowOff>
    </xdr:to>
    <xdr:pic>
      <xdr:nvPicPr>
        <xdr:cNvPr id="2272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228600</xdr:rowOff>
    </xdr:to>
    <xdr:pic>
      <xdr:nvPicPr>
        <xdr:cNvPr id="2273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74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66675</xdr:colOff>
      <xdr:row>315</xdr:row>
      <xdr:rowOff>238125</xdr:rowOff>
    </xdr:to>
    <xdr:pic>
      <xdr:nvPicPr>
        <xdr:cNvPr id="2275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315</xdr:row>
      <xdr:rowOff>0</xdr:rowOff>
    </xdr:from>
    <xdr:to>
      <xdr:col>11</xdr:col>
      <xdr:colOff>142875</xdr:colOff>
      <xdr:row>315</xdr:row>
      <xdr:rowOff>238125</xdr:rowOff>
    </xdr:to>
    <xdr:pic>
      <xdr:nvPicPr>
        <xdr:cNvPr id="2276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315</xdr:row>
      <xdr:rowOff>0</xdr:rowOff>
    </xdr:from>
    <xdr:to>
      <xdr:col>11</xdr:col>
      <xdr:colOff>219075</xdr:colOff>
      <xdr:row>315</xdr:row>
      <xdr:rowOff>238125</xdr:rowOff>
    </xdr:to>
    <xdr:pic>
      <xdr:nvPicPr>
        <xdr:cNvPr id="2277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56298700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315</xdr:row>
      <xdr:rowOff>0</xdr:rowOff>
    </xdr:from>
    <xdr:to>
      <xdr:col>11</xdr:col>
      <xdr:colOff>200025</xdr:colOff>
      <xdr:row>315</xdr:row>
      <xdr:rowOff>266700</xdr:rowOff>
    </xdr:to>
    <xdr:pic>
      <xdr:nvPicPr>
        <xdr:cNvPr id="2278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256298700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279" name="Picture 7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280" name="Picture 7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281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247650</xdr:rowOff>
    </xdr:to>
    <xdr:pic>
      <xdr:nvPicPr>
        <xdr:cNvPr id="2282" name="Picture 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238125</xdr:rowOff>
    </xdr:to>
    <xdr:pic>
      <xdr:nvPicPr>
        <xdr:cNvPr id="2283" name="Picture 7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256298700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284" name="TextBox 777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285" name="TextBox 778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86" name="TextBox 77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87" name="TextBox 78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88" name="TextBox 78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89" name="TextBox 78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0" name="TextBox 78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1" name="TextBox 78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2" name="TextBox 78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3" name="TextBox 78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4" name="TextBox 78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5" name="TextBox 78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6" name="TextBox 78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7" name="TextBox 79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8" name="TextBox 79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299" name="TextBox 79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0" name="TextBox 79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1" name="TextBox 79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2" name="TextBox 79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3" name="TextBox 79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4" name="TextBox 79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5" name="TextBox 79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6" name="TextBox 79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7" name="TextBox 80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8" name="TextBox 80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09" name="TextBox 80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10" name="TextBox 80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11" name="TextBox 80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12" name="TextBox 80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13" name="TextBox 80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14" name="TextBox 80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15" name="TextBox 808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16" name="TextBox 809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317" name="TextBox 810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18" name="TextBox 811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19" name="TextBox 812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20" name="TextBox 813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321" name="TextBox 814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22" name="TextBox 815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3" name="TextBox 8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4" name="TextBox 8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5" name="TextBox 8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6" name="TextBox 8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7" name="TextBox 8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8" name="TextBox 8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29" name="TextBox 82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0" name="TextBox 82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1" name="TextBox 82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2" name="TextBox 82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3" name="TextBox 82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4" name="TextBox 82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5" name="TextBox 82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6" name="TextBox 82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7" name="TextBox 83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8" name="TextBox 83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39" name="TextBox 83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0" name="TextBox 83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1" name="TextBox 83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2" name="TextBox 83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3" name="TextBox 83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4" name="TextBox 83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5" name="TextBox 83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6" name="TextBox 83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7" name="TextBox 84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8" name="TextBox 84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49" name="TextBox 84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0" name="TextBox 84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1" name="TextBox 84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2" name="TextBox 84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3" name="TextBox 84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4" name="TextBox 84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5" name="TextBox 84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6" name="TextBox 84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7" name="TextBox 85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8" name="TextBox 85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59" name="TextBox 85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0" name="TextBox 85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1" name="TextBox 85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2" name="TextBox 85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3" name="TextBox 85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4" name="TextBox 85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5" name="TextBox 85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6" name="TextBox 85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7" name="TextBox 86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8" name="TextBox 86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69" name="TextBox 86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0" name="TextBox 86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1" name="TextBox 86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2" name="TextBox 86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3" name="TextBox 86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4" name="TextBox 86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5" name="TextBox 86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6" name="TextBox 86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7" name="TextBox 87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8" name="TextBox 87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79" name="TextBox 87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0" name="TextBox 87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1" name="TextBox 87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2" name="TextBox 87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3" name="TextBox 87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4" name="TextBox 87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5" name="TextBox 87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86" name="TextBox 87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87" name="TextBox 880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88" name="TextBox 881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389" name="TextBox 882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90" name="TextBox 883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391" name="TextBox 884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2" name="TextBox 88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3" name="TextBox 88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4" name="TextBox 88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5" name="TextBox 88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6" name="TextBox 88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7" name="TextBox 89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8" name="TextBox 89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399" name="TextBox 89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0" name="TextBox 89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1" name="TextBox 89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2" name="TextBox 89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3" name="TextBox 89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4" name="TextBox 89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5" name="TextBox 89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6" name="TextBox 89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7" name="TextBox 90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8" name="TextBox 90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09" name="TextBox 90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0" name="TextBox 90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1" name="TextBox 90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2" name="TextBox 90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3" name="TextBox 90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4" name="TextBox 90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5" name="TextBox 90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6" name="TextBox 90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7" name="TextBox 91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8" name="TextBox 91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19" name="TextBox 91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0" name="TextBox 91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1" name="TextBox 91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2" name="TextBox 91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3" name="TextBox 9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4" name="TextBox 9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5" name="TextBox 9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6" name="TextBox 9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7" name="TextBox 9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28" name="TextBox 9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429" name="TextBox 922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430" name="TextBox 923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431" name="TextBox 924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432" name="TextBox 925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33" name="TextBox 926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34" name="TextBox 92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35" name="TextBox 92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36" name="TextBox 92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37" name="TextBox 93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38" name="TextBox 93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39" name="TextBox 93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0" name="TextBox 93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1" name="TextBox 93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2" name="TextBox 93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3" name="TextBox 93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4" name="TextBox 93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5" name="TextBox 93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6" name="TextBox 93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7" name="TextBox 94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8" name="TextBox 94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49" name="TextBox 94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0" name="TextBox 94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1" name="TextBox 94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2" name="TextBox 94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3" name="TextBox 94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4" name="TextBox 94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5" name="TextBox 94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6" name="TextBox 94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7" name="TextBox 95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8" name="TextBox 95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59" name="TextBox 95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60" name="TextBox 95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61" name="TextBox 95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62" name="TextBox 95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63" name="TextBox 956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64" name="TextBox 957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465" name="TextBox 958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66" name="TextBox 959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67" name="TextBox 960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68" name="TextBox 961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469" name="TextBox 962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470" name="TextBox 963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1" name="TextBox 96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2" name="TextBox 96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3" name="TextBox 96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4" name="TextBox 96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5" name="TextBox 96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6" name="TextBox 96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7" name="TextBox 97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8" name="TextBox 97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79" name="TextBox 97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0" name="TextBox 97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1" name="TextBox 97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2" name="TextBox 97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3" name="TextBox 97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4" name="TextBox 97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5" name="TextBox 97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6" name="TextBox 97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7" name="TextBox 98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8" name="TextBox 98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89" name="TextBox 98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0" name="TextBox 98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1" name="TextBox 98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2" name="TextBox 98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3" name="TextBox 98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4" name="TextBox 98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5" name="TextBox 98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6" name="TextBox 98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7" name="TextBox 99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8" name="TextBox 99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499" name="TextBox 99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0" name="TextBox 99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1" name="TextBox 99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2" name="TextBox 99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3" name="TextBox 99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4" name="TextBox 99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5" name="TextBox 99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6" name="TextBox 99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7" name="TextBox 100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8" name="TextBox 100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09" name="TextBox 100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0" name="TextBox 100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1" name="TextBox 100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2" name="TextBox 100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3" name="TextBox 100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4" name="TextBox 100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5" name="TextBox 100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6" name="TextBox 100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7" name="TextBox 101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8" name="TextBox 101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19" name="TextBox 101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0" name="TextBox 101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1" name="TextBox 101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2" name="TextBox 101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3" name="TextBox 10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4" name="TextBox 10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5" name="TextBox 10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6" name="TextBox 10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7" name="TextBox 10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8" name="TextBox 10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29" name="TextBox 102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30" name="TextBox 102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31" name="TextBox 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32" name="TextBox 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33" name="TextBox 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34" name="TextBox 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535" name="TextBox 4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536" name="TextBox 5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537" name="TextBox 6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538" name="TextBox 7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539" name="TextBox 8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0" name="TextBox 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1" name="TextBox 1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2" name="TextBox 1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3" name="TextBox 1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4" name="TextBox 1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5" name="TextBox 1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6" name="TextBox 1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7" name="TextBox 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8" name="TextBox 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49" name="TextBox 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0" name="TextBox 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1" name="TextBox 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2" name="TextBox 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3" name="TextBox 2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4" name="TextBox 2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5" name="TextBox 2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6" name="TextBox 2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7" name="TextBox 2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8" name="TextBox 2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59" name="TextBox 2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0" name="TextBox 2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1" name="TextBox 3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2" name="TextBox 3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3" name="TextBox 3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4" name="TextBox 3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5" name="TextBox 3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6" name="TextBox 3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7" name="TextBox 3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8" name="TextBox 3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69" name="TextBox 3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0" name="TextBox 3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1" name="TextBox 4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2" name="TextBox 4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3" name="TextBox 4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4" name="TextBox 4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5" name="TextBox 4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6" name="TextBox 4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577" name="TextBox 46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578" name="TextBox 47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79" name="TextBox 4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0" name="TextBox 4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1" name="TextBox 5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2" name="TextBox 5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3" name="TextBox 5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4" name="TextBox 5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5" name="TextBox 5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6" name="TextBox 5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7" name="TextBox 5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8" name="TextBox 5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89" name="TextBox 5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0" name="TextBox 5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1" name="TextBox 6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2" name="TextBox 6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3" name="TextBox 6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4" name="TextBox 6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5" name="TextBox 6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6" name="TextBox 6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7" name="TextBox 6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8" name="TextBox 6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599" name="TextBox 6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0" name="TextBox 6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1" name="TextBox 7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2" name="TextBox 7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3" name="TextBox 7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4" name="TextBox 7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5" name="TextBox 7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6" name="TextBox 7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07" name="TextBox 7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08" name="TextBox 77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09" name="TextBox 78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610" name="TextBox 79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11" name="TextBox 80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12" name="TextBox 81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13" name="TextBox 82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614" name="TextBox 83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15" name="TextBox 84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16" name="TextBox 8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17" name="TextBox 8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18" name="TextBox 8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19" name="TextBox 8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0" name="TextBox 8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1" name="TextBox 9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2" name="TextBox 9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3" name="TextBox 9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4" name="TextBox 9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5" name="TextBox 9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6" name="TextBox 9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7" name="TextBox 9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8" name="TextBox 9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29" name="TextBox 9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0" name="TextBox 9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1" name="TextBox 10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2" name="TextBox 10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3" name="TextBox 10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4" name="TextBox 10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5" name="TextBox 10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6" name="TextBox 10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7" name="TextBox 10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8" name="TextBox 10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39" name="TextBox 10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0" name="TextBox 10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1" name="TextBox 11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2" name="TextBox 11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3" name="TextBox 11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4" name="TextBox 11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5" name="TextBox 11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6" name="TextBox 11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7" name="TextBox 1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8" name="TextBox 1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49" name="TextBox 1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0" name="TextBox 1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1" name="TextBox 1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2" name="TextBox 1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3" name="TextBox 12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4" name="TextBox 12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5" name="TextBox 12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6" name="TextBox 12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7" name="TextBox 12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8" name="TextBox 12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59" name="TextBox 12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0" name="TextBox 12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1" name="TextBox 13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2" name="TextBox 13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3" name="TextBox 13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4" name="TextBox 13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5" name="TextBox 13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6" name="TextBox 13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7" name="TextBox 13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8" name="TextBox 13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69" name="TextBox 13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0" name="TextBox 13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1" name="TextBox 14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2" name="TextBox 14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3" name="TextBox 14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4" name="TextBox 14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5" name="TextBox 14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6" name="TextBox 14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7" name="TextBox 14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8" name="TextBox 14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79" name="TextBox 14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80" name="TextBox 149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81" name="TextBox 150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682" name="TextBox 151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83" name="TextBox 152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684" name="TextBox 153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85" name="TextBox 15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86" name="TextBox 15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87" name="TextBox 15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88" name="TextBox 15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89" name="TextBox 15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0" name="TextBox 15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1" name="TextBox 16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2" name="TextBox 16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3" name="TextBox 16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4" name="TextBox 16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5" name="TextBox 16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6" name="TextBox 16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7" name="TextBox 16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8" name="TextBox 16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699" name="TextBox 16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0" name="TextBox 16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1" name="TextBox 17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2" name="TextBox 17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3" name="TextBox 17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4" name="TextBox 17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5" name="TextBox 17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6" name="TextBox 17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7" name="TextBox 17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8" name="TextBox 17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09" name="TextBox 17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0" name="TextBox 17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1" name="TextBox 18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2" name="TextBox 18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3" name="TextBox 18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4" name="TextBox 18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5" name="TextBox 18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6" name="TextBox 18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7" name="TextBox 18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8" name="TextBox 18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19" name="TextBox 18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0" name="TextBox 18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1" name="TextBox 19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335</xdr:row>
      <xdr:rowOff>0</xdr:rowOff>
    </xdr:from>
    <xdr:ext cx="9525" cy="704850"/>
    <xdr:sp fLocksText="0">
      <xdr:nvSpPr>
        <xdr:cNvPr id="2722" name="TextBox 191"/>
        <xdr:cNvSpPr txBox="1">
          <a:spLocks noChangeArrowheads="1"/>
        </xdr:cNvSpPr>
      </xdr:nvSpPr>
      <xdr:spPr>
        <a:xfrm>
          <a:off x="3933825" y="27367230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23" name="TextBox 192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4" name="TextBox 19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5" name="TextBox 19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6" name="TextBox 19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7" name="TextBox 19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8" name="TextBox 19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29" name="TextBox 19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0" name="TextBox 19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1" name="TextBox 20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2" name="TextBox 20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3" name="TextBox 20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4" name="TextBox 20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5" name="TextBox 20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6" name="TextBox 20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7" name="TextBox 20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8" name="TextBox 20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39" name="TextBox 20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0" name="TextBox 20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1" name="TextBox 21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2" name="TextBox 21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3" name="TextBox 21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4" name="TextBox 21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5" name="TextBox 21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6" name="TextBox 21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7" name="TextBox 2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8" name="TextBox 2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49" name="TextBox 2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50" name="TextBox 2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51" name="TextBox 2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52" name="TextBox 2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53" name="TextBox 222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54" name="TextBox 223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755" name="TextBox 224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56" name="TextBox 225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57" name="TextBox 226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58" name="TextBox 227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759" name="TextBox 228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760" name="TextBox 229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1" name="TextBox 23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2" name="TextBox 23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3" name="TextBox 23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4" name="TextBox 23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5" name="TextBox 23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6" name="TextBox 23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7" name="TextBox 23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8" name="TextBox 23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69" name="TextBox 23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0" name="TextBox 23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1" name="TextBox 24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2" name="TextBox 24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3" name="TextBox 24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4" name="TextBox 24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5" name="TextBox 24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6" name="TextBox 24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7" name="TextBox 24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8" name="TextBox 24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79" name="TextBox 24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0" name="TextBox 24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1" name="TextBox 25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2" name="TextBox 25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3" name="TextBox 25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4" name="TextBox 25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5" name="TextBox 25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6" name="TextBox 25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7" name="TextBox 25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8" name="TextBox 25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89" name="TextBox 25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0" name="TextBox 25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1" name="TextBox 26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2" name="TextBox 26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3" name="TextBox 26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4" name="TextBox 26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5" name="TextBox 26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6" name="TextBox 26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7" name="TextBox 26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8" name="TextBox 26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799" name="TextBox 26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0" name="TextBox 26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1" name="TextBox 27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2" name="TextBox 27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3" name="TextBox 27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4" name="TextBox 27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5" name="TextBox 27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6" name="TextBox 27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7" name="TextBox 27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8" name="TextBox 27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09" name="TextBox 27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0" name="TextBox 27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1" name="TextBox 28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2" name="TextBox 28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3" name="TextBox 28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4" name="TextBox 28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5" name="TextBox 28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6" name="TextBox 28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7" name="TextBox 28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8" name="TextBox 28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19" name="TextBox 28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20" name="TextBox 28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21" name="TextBox 29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22" name="TextBox 29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23" name="TextBox 29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24" name="TextBox 29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825" name="TextBox 294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826" name="TextBox 295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14375"/>
    <xdr:sp fLocksText="0">
      <xdr:nvSpPr>
        <xdr:cNvPr id="2827" name="TextBox 296"/>
        <xdr:cNvSpPr txBox="1">
          <a:spLocks noChangeArrowheads="1"/>
        </xdr:cNvSpPr>
      </xdr:nvSpPr>
      <xdr:spPr>
        <a:xfrm>
          <a:off x="3886200" y="27367230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828" name="TextBox 297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638175</xdr:colOff>
      <xdr:row>335</xdr:row>
      <xdr:rowOff>0</xdr:rowOff>
    </xdr:from>
    <xdr:ext cx="9525" cy="752475"/>
    <xdr:sp fLocksText="0">
      <xdr:nvSpPr>
        <xdr:cNvPr id="2829" name="TextBox 298"/>
        <xdr:cNvSpPr txBox="1">
          <a:spLocks noChangeArrowheads="1"/>
        </xdr:cNvSpPr>
      </xdr:nvSpPr>
      <xdr:spPr>
        <a:xfrm>
          <a:off x="3886200" y="27367230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0" name="TextBox 29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1" name="TextBox 30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2" name="TextBox 30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3" name="TextBox 30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4" name="TextBox 30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5" name="TextBox 30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6" name="TextBox 30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7" name="TextBox 30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8" name="TextBox 30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39" name="TextBox 30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0" name="TextBox 30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1" name="TextBox 31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2" name="TextBox 31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3" name="TextBox 31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4" name="TextBox 31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5" name="TextBox 31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6" name="TextBox 31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7" name="TextBox 31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8" name="TextBox 31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49" name="TextBox 31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0" name="TextBox 31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1" name="TextBox 32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2" name="TextBox 32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3" name="TextBox 32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4" name="TextBox 32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5" name="TextBox 32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6" name="TextBox 32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7" name="TextBox 326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8" name="TextBox 327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59" name="TextBox 328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0" name="TextBox 329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1" name="TextBox 330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2" name="TextBox 331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3" name="TextBox 332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4" name="TextBox 333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5" name="TextBox 334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335</xdr:row>
      <xdr:rowOff>0</xdr:rowOff>
    </xdr:from>
    <xdr:ext cx="104775" cy="752475"/>
    <xdr:sp fLocksText="0">
      <xdr:nvSpPr>
        <xdr:cNvPr id="2866" name="TextBox 335"/>
        <xdr:cNvSpPr txBox="1">
          <a:spLocks noChangeArrowheads="1"/>
        </xdr:cNvSpPr>
      </xdr:nvSpPr>
      <xdr:spPr>
        <a:xfrm>
          <a:off x="3248025" y="27367230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00390625" style="0" customWidth="1"/>
    <col min="2" max="5" width="23.25390625" style="0" customWidth="1"/>
    <col min="6" max="6" width="9.375" style="0" bestFit="1" customWidth="1"/>
    <col min="7" max="7" width="10.375" style="0" bestFit="1" customWidth="1"/>
  </cols>
  <sheetData>
    <row r="1" spans="1:8" ht="18.75">
      <c r="A1" s="30" t="s">
        <v>0</v>
      </c>
      <c r="B1" s="30"/>
      <c r="C1" s="31"/>
      <c r="D1" s="31"/>
      <c r="E1" s="31"/>
      <c r="F1" s="31"/>
      <c r="G1" s="31"/>
      <c r="H1" s="32"/>
    </row>
    <row r="2" spans="1:8" ht="58.5" customHeight="1">
      <c r="A2" s="33" t="s">
        <v>1</v>
      </c>
      <c r="B2" s="34"/>
      <c r="C2" s="34"/>
      <c r="D2" s="34"/>
      <c r="E2" s="34"/>
      <c r="F2" s="34"/>
      <c r="G2" s="34"/>
      <c r="H2" s="34"/>
    </row>
    <row r="3" spans="1:8" ht="25.5">
      <c r="A3" s="35" t="s">
        <v>2</v>
      </c>
      <c r="B3" s="35"/>
      <c r="C3" s="36"/>
      <c r="D3" s="36"/>
      <c r="E3" s="36"/>
      <c r="F3" s="36"/>
      <c r="G3" s="36"/>
      <c r="H3" s="32"/>
    </row>
    <row r="4" spans="1:8" ht="14.25">
      <c r="A4" s="37" t="s">
        <v>3</v>
      </c>
      <c r="B4" s="37" t="s">
        <v>4</v>
      </c>
      <c r="C4" s="38" t="s">
        <v>5</v>
      </c>
      <c r="D4" s="39" t="s">
        <v>6</v>
      </c>
      <c r="E4" s="39"/>
      <c r="F4" s="39"/>
      <c r="G4" s="39"/>
      <c r="H4" s="37" t="s">
        <v>7</v>
      </c>
    </row>
    <row r="5" spans="1:8" ht="14.25">
      <c r="A5" s="40"/>
      <c r="B5" s="40"/>
      <c r="C5" s="41"/>
      <c r="D5" s="42" t="s">
        <v>8</v>
      </c>
      <c r="E5" s="43" t="s">
        <v>9</v>
      </c>
      <c r="F5" s="43" t="s">
        <v>10</v>
      </c>
      <c r="G5" s="43" t="s">
        <v>11</v>
      </c>
      <c r="H5" s="40"/>
    </row>
    <row r="6" spans="1:8" ht="14.25">
      <c r="A6" s="44"/>
      <c r="B6" s="44"/>
      <c r="C6" s="45"/>
      <c r="D6" s="42"/>
      <c r="E6" s="43"/>
      <c r="F6" s="43"/>
      <c r="G6" s="43"/>
      <c r="H6" s="44"/>
    </row>
    <row r="7" spans="1:8" ht="30" customHeight="1">
      <c r="A7" s="46"/>
      <c r="B7" s="47" t="s">
        <v>12</v>
      </c>
      <c r="C7" s="46">
        <f>C8+C14+C21+C25+C32+C34+C40+C50+C63</f>
        <v>338</v>
      </c>
      <c r="D7" s="46">
        <f>D8+D14+D21+D25+D32+D34+D40+D50+D63</f>
        <v>59005.59399999999</v>
      </c>
      <c r="E7" s="46">
        <f>E8+E14+E21+E25+E32+E34+E40+E50+E63</f>
        <v>26292.59</v>
      </c>
      <c r="F7" s="46">
        <f>F8+F14+F21+F25+F32+F34+F40+F50+F63</f>
        <v>13497.85</v>
      </c>
      <c r="G7" s="46">
        <f>G8+G14+G21+G25+G32+G34+G40+G50+G63</f>
        <v>19215.154000000006</v>
      </c>
      <c r="H7" s="48"/>
    </row>
    <row r="8" spans="1:8" ht="14.25">
      <c r="A8" s="49">
        <v>1</v>
      </c>
      <c r="B8" s="50" t="s">
        <v>13</v>
      </c>
      <c r="C8" s="46">
        <f>SUM(C9:C13)</f>
        <v>192</v>
      </c>
      <c r="D8" s="46">
        <f>SUM(D9:D13)</f>
        <v>36935.25999999999</v>
      </c>
      <c r="E8" s="46">
        <f>SUM(E9:E13)</f>
        <v>11879.51</v>
      </c>
      <c r="F8" s="46">
        <f>SUM(F9:F13)</f>
        <v>12247.85</v>
      </c>
      <c r="G8" s="46">
        <f>SUM(G9:G13)</f>
        <v>12807.900000000007</v>
      </c>
      <c r="H8" s="48"/>
    </row>
    <row r="9" spans="1:8" ht="14.25">
      <c r="A9" s="49">
        <v>2</v>
      </c>
      <c r="B9" s="51" t="s">
        <v>14</v>
      </c>
      <c r="C9" s="52">
        <v>178</v>
      </c>
      <c r="D9" s="49">
        <v>35155.25999999999</v>
      </c>
      <c r="E9" s="53">
        <v>10099.51</v>
      </c>
      <c r="F9" s="49">
        <v>12247.85</v>
      </c>
      <c r="G9" s="49">
        <v>12807.900000000007</v>
      </c>
      <c r="H9" s="54"/>
    </row>
    <row r="10" spans="1:8" ht="14.25">
      <c r="A10" s="49">
        <v>3</v>
      </c>
      <c r="B10" s="55" t="s">
        <v>15</v>
      </c>
      <c r="C10" s="52">
        <v>10</v>
      </c>
      <c r="D10" s="49">
        <v>1140</v>
      </c>
      <c r="E10" s="52">
        <v>1140</v>
      </c>
      <c r="F10" s="49"/>
      <c r="G10" s="49"/>
      <c r="H10" s="54"/>
    </row>
    <row r="11" spans="1:8" ht="14.25">
      <c r="A11" s="49">
        <v>4</v>
      </c>
      <c r="B11" s="55" t="s">
        <v>16</v>
      </c>
      <c r="C11" s="52"/>
      <c r="D11" s="49"/>
      <c r="E11" s="52"/>
      <c r="F11" s="49"/>
      <c r="G11" s="49"/>
      <c r="H11" s="54"/>
    </row>
    <row r="12" spans="1:8" ht="14.25">
      <c r="A12" s="49">
        <v>5</v>
      </c>
      <c r="B12" s="55" t="s">
        <v>17</v>
      </c>
      <c r="C12" s="52"/>
      <c r="D12" s="49"/>
      <c r="E12" s="52"/>
      <c r="F12" s="49"/>
      <c r="G12" s="49"/>
      <c r="H12" s="54"/>
    </row>
    <row r="13" spans="1:8" ht="14.25">
      <c r="A13" s="49">
        <v>6</v>
      </c>
      <c r="B13" s="55" t="s">
        <v>18</v>
      </c>
      <c r="C13" s="49">
        <v>4</v>
      </c>
      <c r="D13" s="49">
        <v>640</v>
      </c>
      <c r="E13" s="56">
        <v>640</v>
      </c>
      <c r="F13" s="49"/>
      <c r="G13" s="49"/>
      <c r="H13" s="54"/>
    </row>
    <row r="14" spans="1:8" ht="14.25">
      <c r="A14" s="49">
        <v>7</v>
      </c>
      <c r="B14" s="50" t="s">
        <v>19</v>
      </c>
      <c r="C14" s="46">
        <v>1</v>
      </c>
      <c r="D14" s="46">
        <v>110</v>
      </c>
      <c r="E14" s="46">
        <v>110</v>
      </c>
      <c r="F14" s="57"/>
      <c r="G14" s="57"/>
      <c r="H14" s="48"/>
    </row>
    <row r="15" spans="1:8" ht="14.25">
      <c r="A15" s="49">
        <v>8</v>
      </c>
      <c r="B15" s="55" t="s">
        <v>20</v>
      </c>
      <c r="C15" s="49">
        <v>1</v>
      </c>
      <c r="D15" s="49">
        <v>110</v>
      </c>
      <c r="E15" s="49">
        <v>110</v>
      </c>
      <c r="F15" s="49"/>
      <c r="G15" s="49"/>
      <c r="H15" s="54"/>
    </row>
    <row r="16" spans="1:8" ht="14.25">
      <c r="A16" s="49">
        <v>9</v>
      </c>
      <c r="B16" s="55" t="s">
        <v>21</v>
      </c>
      <c r="C16" s="49"/>
      <c r="D16" s="49"/>
      <c r="E16" s="49"/>
      <c r="F16" s="49"/>
      <c r="G16" s="49"/>
      <c r="H16" s="54"/>
    </row>
    <row r="17" spans="1:8" ht="14.25">
      <c r="A17" s="49">
        <v>10</v>
      </c>
      <c r="B17" s="55" t="s">
        <v>22</v>
      </c>
      <c r="C17" s="49"/>
      <c r="D17" s="49"/>
      <c r="E17" s="49"/>
      <c r="F17" s="49"/>
      <c r="G17" s="49"/>
      <c r="H17" s="54"/>
    </row>
    <row r="18" spans="1:8" ht="14.25">
      <c r="A18" s="49">
        <v>11</v>
      </c>
      <c r="B18" s="55" t="s">
        <v>23</v>
      </c>
      <c r="C18" s="49"/>
      <c r="D18" s="49"/>
      <c r="E18" s="49"/>
      <c r="F18" s="49"/>
      <c r="G18" s="49"/>
      <c r="H18" s="54"/>
    </row>
    <row r="19" spans="1:8" ht="14.25">
      <c r="A19" s="49">
        <v>12</v>
      </c>
      <c r="B19" s="50" t="s">
        <v>24</v>
      </c>
      <c r="C19" s="58"/>
      <c r="D19" s="58"/>
      <c r="E19" s="58"/>
      <c r="F19" s="58"/>
      <c r="G19" s="58"/>
      <c r="H19" s="48"/>
    </row>
    <row r="20" spans="1:8" ht="14.25">
      <c r="A20" s="49">
        <v>13</v>
      </c>
      <c r="B20" s="55" t="s">
        <v>25</v>
      </c>
      <c r="C20" s="52"/>
      <c r="D20" s="53"/>
      <c r="E20" s="53"/>
      <c r="F20" s="49"/>
      <c r="G20" s="56"/>
      <c r="H20" s="54"/>
    </row>
    <row r="21" spans="1:8" ht="14.25">
      <c r="A21" s="49">
        <v>14</v>
      </c>
      <c r="B21" s="50" t="s">
        <v>26</v>
      </c>
      <c r="C21" s="46">
        <v>3</v>
      </c>
      <c r="D21" s="46">
        <v>532</v>
      </c>
      <c r="E21" s="46">
        <v>532</v>
      </c>
      <c r="F21" s="46"/>
      <c r="G21" s="46"/>
      <c r="H21" s="48"/>
    </row>
    <row r="22" spans="1:8" ht="24">
      <c r="A22" s="49">
        <v>15</v>
      </c>
      <c r="B22" s="55" t="s">
        <v>27</v>
      </c>
      <c r="C22" s="49">
        <v>2</v>
      </c>
      <c r="D22" s="49">
        <v>372</v>
      </c>
      <c r="E22" s="49">
        <v>372</v>
      </c>
      <c r="F22" s="49"/>
      <c r="G22" s="49"/>
      <c r="H22" s="54"/>
    </row>
    <row r="23" spans="1:8" ht="24">
      <c r="A23" s="49">
        <v>16</v>
      </c>
      <c r="B23" s="55" t="s">
        <v>28</v>
      </c>
      <c r="C23" s="49">
        <v>1</v>
      </c>
      <c r="D23" s="49">
        <v>160</v>
      </c>
      <c r="E23" s="49">
        <v>160</v>
      </c>
      <c r="F23" s="49"/>
      <c r="G23" s="49"/>
      <c r="H23" s="54"/>
    </row>
    <row r="24" spans="1:8" ht="14.25">
      <c r="A24" s="49">
        <v>17</v>
      </c>
      <c r="B24" s="59" t="s">
        <v>29</v>
      </c>
      <c r="C24" s="49"/>
      <c r="D24" s="49"/>
      <c r="E24" s="49"/>
      <c r="F24" s="49"/>
      <c r="G24" s="49"/>
      <c r="H24" s="54"/>
    </row>
    <row r="25" spans="1:8" ht="14.25">
      <c r="A25" s="49">
        <v>18</v>
      </c>
      <c r="B25" s="50" t="s">
        <v>30</v>
      </c>
      <c r="C25" s="46">
        <v>1</v>
      </c>
      <c r="D25" s="46">
        <v>20.034</v>
      </c>
      <c r="E25" s="46"/>
      <c r="F25" s="46"/>
      <c r="G25" s="46">
        <v>20.034</v>
      </c>
      <c r="H25" s="48"/>
    </row>
    <row r="26" spans="1:8" ht="24">
      <c r="A26" s="49">
        <v>19</v>
      </c>
      <c r="B26" s="55" t="s">
        <v>31</v>
      </c>
      <c r="C26" s="49">
        <v>1</v>
      </c>
      <c r="D26" s="49">
        <v>20.034</v>
      </c>
      <c r="E26" s="49"/>
      <c r="F26" s="49"/>
      <c r="G26" s="49">
        <v>20.034</v>
      </c>
      <c r="H26" s="54"/>
    </row>
    <row r="27" spans="1:8" ht="14.25">
      <c r="A27" s="49">
        <v>20</v>
      </c>
      <c r="B27" s="55" t="s">
        <v>32</v>
      </c>
      <c r="C27" s="49"/>
      <c r="D27" s="49"/>
      <c r="E27" s="49"/>
      <c r="F27" s="49"/>
      <c r="G27" s="49"/>
      <c r="H27" s="54"/>
    </row>
    <row r="28" spans="1:8" ht="14.25">
      <c r="A28" s="49">
        <v>21</v>
      </c>
      <c r="B28" s="59" t="s">
        <v>33</v>
      </c>
      <c r="C28" s="49"/>
      <c r="D28" s="49"/>
      <c r="E28" s="49"/>
      <c r="F28" s="49"/>
      <c r="G28" s="49"/>
      <c r="H28" s="54"/>
    </row>
    <row r="29" spans="1:8" ht="14.25">
      <c r="A29" s="49">
        <v>22</v>
      </c>
      <c r="B29" s="59" t="s">
        <v>34</v>
      </c>
      <c r="C29" s="49"/>
      <c r="D29" s="49"/>
      <c r="E29" s="49"/>
      <c r="F29" s="49"/>
      <c r="G29" s="49"/>
      <c r="H29" s="54"/>
    </row>
    <row r="30" spans="1:8" ht="14.25">
      <c r="A30" s="49">
        <v>23</v>
      </c>
      <c r="B30" s="59" t="s">
        <v>35</v>
      </c>
      <c r="C30" s="49"/>
      <c r="D30" s="49"/>
      <c r="E30" s="49"/>
      <c r="F30" s="49"/>
      <c r="G30" s="49"/>
      <c r="H30" s="54"/>
    </row>
    <row r="31" spans="1:8" ht="14.25">
      <c r="A31" s="49">
        <v>24</v>
      </c>
      <c r="B31" s="59" t="s">
        <v>36</v>
      </c>
      <c r="C31" s="49"/>
      <c r="D31" s="49"/>
      <c r="E31" s="49"/>
      <c r="F31" s="49"/>
      <c r="G31" s="49"/>
      <c r="H31" s="54"/>
    </row>
    <row r="32" spans="1:8" ht="14.25">
      <c r="A32" s="49">
        <v>25</v>
      </c>
      <c r="B32" s="50" t="s">
        <v>37</v>
      </c>
      <c r="C32" s="46">
        <v>1</v>
      </c>
      <c r="D32" s="49">
        <v>212</v>
      </c>
      <c r="E32" s="46">
        <v>212</v>
      </c>
      <c r="F32" s="46"/>
      <c r="G32" s="46"/>
      <c r="H32" s="48"/>
    </row>
    <row r="33" spans="1:8" ht="14.25">
      <c r="A33" s="49">
        <v>26</v>
      </c>
      <c r="B33" s="59" t="s">
        <v>38</v>
      </c>
      <c r="C33" s="49">
        <v>1</v>
      </c>
      <c r="D33" s="49">
        <v>212</v>
      </c>
      <c r="E33" s="49">
        <v>212</v>
      </c>
      <c r="F33" s="49"/>
      <c r="G33" s="49"/>
      <c r="H33" s="60"/>
    </row>
    <row r="34" spans="1:8" ht="14.25">
      <c r="A34" s="49">
        <v>27</v>
      </c>
      <c r="B34" s="50" t="s">
        <v>39</v>
      </c>
      <c r="C34" s="57">
        <v>2</v>
      </c>
      <c r="D34" s="57">
        <v>590</v>
      </c>
      <c r="E34" s="57">
        <v>590</v>
      </c>
      <c r="F34" s="57"/>
      <c r="G34" s="57"/>
      <c r="H34" s="48"/>
    </row>
    <row r="35" spans="1:8" ht="14.25">
      <c r="A35" s="49">
        <v>28</v>
      </c>
      <c r="B35" s="59" t="s">
        <v>40</v>
      </c>
      <c r="C35" s="49">
        <v>1</v>
      </c>
      <c r="D35" s="49">
        <v>480</v>
      </c>
      <c r="E35" s="49">
        <v>480</v>
      </c>
      <c r="F35" s="49"/>
      <c r="G35" s="49"/>
      <c r="H35" s="54"/>
    </row>
    <row r="36" spans="1:8" ht="24">
      <c r="A36" s="49">
        <v>29</v>
      </c>
      <c r="B36" s="59" t="s">
        <v>41</v>
      </c>
      <c r="C36" s="49"/>
      <c r="D36" s="49"/>
      <c r="E36" s="49"/>
      <c r="F36" s="49"/>
      <c r="G36" s="49"/>
      <c r="H36" s="54"/>
    </row>
    <row r="37" spans="1:8" ht="14.25">
      <c r="A37" s="49">
        <v>30</v>
      </c>
      <c r="B37" s="61" t="s">
        <v>42</v>
      </c>
      <c r="C37" s="49"/>
      <c r="D37" s="49"/>
      <c r="E37" s="49"/>
      <c r="F37" s="49"/>
      <c r="G37" s="49"/>
      <c r="H37" s="54"/>
    </row>
    <row r="38" spans="1:8" ht="14.25">
      <c r="A38" s="49">
        <v>31</v>
      </c>
      <c r="B38" s="59" t="s">
        <v>43</v>
      </c>
      <c r="C38" s="49"/>
      <c r="D38" s="49"/>
      <c r="E38" s="49"/>
      <c r="F38" s="49"/>
      <c r="G38" s="49"/>
      <c r="H38" s="54"/>
    </row>
    <row r="39" spans="1:8" ht="14.25">
      <c r="A39" s="49">
        <v>32</v>
      </c>
      <c r="B39" s="61" t="s">
        <v>18</v>
      </c>
      <c r="C39" s="49">
        <v>1</v>
      </c>
      <c r="D39" s="49">
        <v>110</v>
      </c>
      <c r="E39" s="49">
        <v>110</v>
      </c>
      <c r="F39" s="49"/>
      <c r="G39" s="49"/>
      <c r="H39" s="54"/>
    </row>
    <row r="40" spans="1:8" ht="14.25">
      <c r="A40" s="49">
        <v>33</v>
      </c>
      <c r="B40" s="50" t="s">
        <v>44</v>
      </c>
      <c r="C40" s="58">
        <f>SUM(C41:C43)</f>
        <v>55</v>
      </c>
      <c r="D40" s="58">
        <f>SUM(D41:D43)</f>
        <v>4440.400000000001</v>
      </c>
      <c r="E40" s="58">
        <f>SUM(E41:E43)</f>
        <v>3740.4000000000005</v>
      </c>
      <c r="F40" s="58">
        <f>SUM(F41:F43)</f>
        <v>700</v>
      </c>
      <c r="G40" s="58"/>
      <c r="H40" s="48"/>
    </row>
    <row r="41" spans="1:8" ht="14.25">
      <c r="A41" s="49">
        <v>34</v>
      </c>
      <c r="B41" s="62" t="s">
        <v>45</v>
      </c>
      <c r="C41" s="52">
        <v>10</v>
      </c>
      <c r="D41" s="49">
        <v>1718.5</v>
      </c>
      <c r="E41" s="52">
        <v>1718.5</v>
      </c>
      <c r="F41" s="49"/>
      <c r="G41" s="49"/>
      <c r="H41" s="54"/>
    </row>
    <row r="42" spans="1:8" ht="14.25">
      <c r="A42" s="49">
        <v>35</v>
      </c>
      <c r="B42" s="62" t="s">
        <v>46</v>
      </c>
      <c r="C42" s="52">
        <v>44</v>
      </c>
      <c r="D42" s="49">
        <v>2021.9000000000003</v>
      </c>
      <c r="E42" s="53">
        <v>2021.9000000000003</v>
      </c>
      <c r="F42" s="49"/>
      <c r="G42" s="49"/>
      <c r="H42" s="54"/>
    </row>
    <row r="43" spans="1:8" ht="14.25">
      <c r="A43" s="49">
        <v>36</v>
      </c>
      <c r="B43" s="62" t="s">
        <v>47</v>
      </c>
      <c r="C43" s="49">
        <v>1</v>
      </c>
      <c r="D43" s="49">
        <v>700</v>
      </c>
      <c r="E43" s="49"/>
      <c r="F43" s="49">
        <v>700</v>
      </c>
      <c r="G43" s="49"/>
      <c r="H43" s="54"/>
    </row>
    <row r="44" spans="1:8" ht="14.25">
      <c r="A44" s="49">
        <v>37</v>
      </c>
      <c r="B44" s="50" t="s">
        <v>48</v>
      </c>
      <c r="C44" s="57"/>
      <c r="D44" s="57"/>
      <c r="E44" s="57"/>
      <c r="F44" s="57"/>
      <c r="G44" s="57"/>
      <c r="H44" s="48"/>
    </row>
    <row r="45" spans="1:8" ht="24">
      <c r="A45" s="49">
        <v>38</v>
      </c>
      <c r="B45" s="62" t="s">
        <v>49</v>
      </c>
      <c r="C45" s="49"/>
      <c r="D45" s="49"/>
      <c r="E45" s="49"/>
      <c r="F45" s="49"/>
      <c r="G45" s="49"/>
      <c r="H45" s="54"/>
    </row>
    <row r="46" spans="1:8" ht="14.25">
      <c r="A46" s="49">
        <v>39</v>
      </c>
      <c r="B46" s="62" t="s">
        <v>50</v>
      </c>
      <c r="C46" s="49"/>
      <c r="D46" s="49"/>
      <c r="E46" s="49"/>
      <c r="F46" s="49"/>
      <c r="G46" s="49"/>
      <c r="H46" s="54"/>
    </row>
    <row r="47" spans="1:8" ht="24">
      <c r="A47" s="49">
        <v>40</v>
      </c>
      <c r="B47" s="62" t="s">
        <v>51</v>
      </c>
      <c r="C47" s="49"/>
      <c r="D47" s="49"/>
      <c r="E47" s="49"/>
      <c r="F47" s="49"/>
      <c r="G47" s="49"/>
      <c r="H47" s="54"/>
    </row>
    <row r="48" spans="1:8" ht="14.25">
      <c r="A48" s="49">
        <v>41</v>
      </c>
      <c r="B48" s="62" t="s">
        <v>52</v>
      </c>
      <c r="C48" s="49"/>
      <c r="D48" s="49"/>
      <c r="E48" s="49"/>
      <c r="F48" s="49"/>
      <c r="G48" s="49"/>
      <c r="H48" s="54"/>
    </row>
    <row r="49" spans="1:8" ht="14.25">
      <c r="A49" s="49">
        <v>42</v>
      </c>
      <c r="B49" s="62" t="s">
        <v>53</v>
      </c>
      <c r="C49" s="49"/>
      <c r="D49" s="49"/>
      <c r="E49" s="49"/>
      <c r="F49" s="49"/>
      <c r="G49" s="49"/>
      <c r="H49" s="54"/>
    </row>
    <row r="50" spans="1:8" ht="14.25">
      <c r="A50" s="49">
        <v>43</v>
      </c>
      <c r="B50" s="50" t="s">
        <v>54</v>
      </c>
      <c r="C50" s="46">
        <f>SUM(C51:C57)</f>
        <v>82</v>
      </c>
      <c r="D50" s="46">
        <f>SUM(D51:D57)</f>
        <v>15865.9</v>
      </c>
      <c r="E50" s="46">
        <f>SUM(E51:E57)</f>
        <v>8928.68</v>
      </c>
      <c r="F50" s="46">
        <f>SUM(F51:F57)</f>
        <v>550</v>
      </c>
      <c r="G50" s="46">
        <f>SUM(G51:G57)</f>
        <v>6387.219999999998</v>
      </c>
      <c r="H50" s="46"/>
    </row>
    <row r="51" spans="1:8" ht="24">
      <c r="A51" s="49">
        <v>44</v>
      </c>
      <c r="B51" s="62" t="s">
        <v>55</v>
      </c>
      <c r="C51" s="52">
        <v>42</v>
      </c>
      <c r="D51" s="49">
        <v>9103.72</v>
      </c>
      <c r="E51" s="53">
        <v>2716.5</v>
      </c>
      <c r="F51" s="49">
        <v>0</v>
      </c>
      <c r="G51" s="49">
        <v>6387.219999999998</v>
      </c>
      <c r="H51" s="54"/>
    </row>
    <row r="52" spans="1:8" ht="14.25">
      <c r="A52" s="49">
        <v>45</v>
      </c>
      <c r="B52" s="62" t="s">
        <v>56</v>
      </c>
      <c r="C52" s="49"/>
      <c r="D52" s="49"/>
      <c r="E52" s="49"/>
      <c r="F52" s="49"/>
      <c r="G52" s="49"/>
      <c r="H52" s="54"/>
    </row>
    <row r="53" spans="1:8" ht="14.25">
      <c r="A53" s="49">
        <v>46</v>
      </c>
      <c r="B53" s="62" t="s">
        <v>57</v>
      </c>
      <c r="C53" s="49"/>
      <c r="D53" s="49"/>
      <c r="E53" s="56"/>
      <c r="F53" s="49"/>
      <c r="G53" s="49"/>
      <c r="H53" s="54"/>
    </row>
    <row r="54" spans="1:8" ht="14.25">
      <c r="A54" s="49">
        <v>47</v>
      </c>
      <c r="B54" s="62" t="s">
        <v>58</v>
      </c>
      <c r="C54" s="49"/>
      <c r="D54" s="49"/>
      <c r="E54" s="49"/>
      <c r="F54" s="49"/>
      <c r="G54" s="49"/>
      <c r="H54" s="54"/>
    </row>
    <row r="55" spans="1:8" ht="14.25">
      <c r="A55" s="49">
        <v>48</v>
      </c>
      <c r="B55" s="51" t="s">
        <v>59</v>
      </c>
      <c r="C55" s="49">
        <v>17</v>
      </c>
      <c r="D55" s="49">
        <v>1794</v>
      </c>
      <c r="E55" s="49">
        <v>1794</v>
      </c>
      <c r="F55" s="49"/>
      <c r="G55" s="49"/>
      <c r="H55" s="54"/>
    </row>
    <row r="56" spans="1:8" ht="14.25">
      <c r="A56" s="49">
        <v>49</v>
      </c>
      <c r="B56" s="51" t="s">
        <v>60</v>
      </c>
      <c r="C56" s="49"/>
      <c r="D56" s="49"/>
      <c r="E56" s="49"/>
      <c r="F56" s="49"/>
      <c r="G56" s="49"/>
      <c r="H56" s="54"/>
    </row>
    <row r="57" spans="1:8" ht="14.25">
      <c r="A57" s="49">
        <v>50</v>
      </c>
      <c r="B57" s="61" t="s">
        <v>61</v>
      </c>
      <c r="C57" s="49">
        <v>23</v>
      </c>
      <c r="D57" s="49">
        <v>4968.18</v>
      </c>
      <c r="E57" s="56">
        <v>4418.18</v>
      </c>
      <c r="F57" s="49">
        <v>550</v>
      </c>
      <c r="G57" s="49"/>
      <c r="H57" s="54"/>
    </row>
    <row r="58" spans="1:8" ht="14.25">
      <c r="A58" s="49">
        <v>51</v>
      </c>
      <c r="B58" s="50" t="s">
        <v>62</v>
      </c>
      <c r="C58" s="46"/>
      <c r="D58" s="49"/>
      <c r="E58" s="46"/>
      <c r="F58" s="46"/>
      <c r="G58" s="46"/>
      <c r="H58" s="48"/>
    </row>
    <row r="59" spans="1:8" ht="14.25">
      <c r="A59" s="49">
        <v>52</v>
      </c>
      <c r="B59" s="62" t="s">
        <v>63</v>
      </c>
      <c r="C59" s="49"/>
      <c r="D59" s="49"/>
      <c r="E59" s="49"/>
      <c r="F59" s="49"/>
      <c r="G59" s="49"/>
      <c r="H59" s="54"/>
    </row>
    <row r="60" spans="1:8" ht="14.25">
      <c r="A60" s="49">
        <v>53</v>
      </c>
      <c r="B60" s="61" t="s">
        <v>64</v>
      </c>
      <c r="C60" s="49"/>
      <c r="D60" s="49"/>
      <c r="E60" s="49"/>
      <c r="F60" s="49"/>
      <c r="G60" s="49"/>
      <c r="H60" s="54"/>
    </row>
    <row r="61" spans="1:8" ht="14.25">
      <c r="A61" s="49">
        <v>54</v>
      </c>
      <c r="B61" s="61" t="s">
        <v>65</v>
      </c>
      <c r="C61" s="49"/>
      <c r="D61" s="49"/>
      <c r="E61" s="49"/>
      <c r="F61" s="49"/>
      <c r="G61" s="49"/>
      <c r="H61" s="54"/>
    </row>
    <row r="62" spans="1:8" ht="14.25">
      <c r="A62" s="49">
        <v>55</v>
      </c>
      <c r="B62" s="51" t="s">
        <v>66</v>
      </c>
      <c r="C62" s="49"/>
      <c r="D62" s="49"/>
      <c r="E62" s="49"/>
      <c r="F62" s="49"/>
      <c r="G62" s="49"/>
      <c r="H62" s="54"/>
    </row>
    <row r="63" spans="1:8" ht="14.25">
      <c r="A63" s="49">
        <v>56</v>
      </c>
      <c r="B63" s="63" t="s">
        <v>67</v>
      </c>
      <c r="C63" s="46">
        <v>1</v>
      </c>
      <c r="D63" s="46">
        <v>300</v>
      </c>
      <c r="E63" s="46">
        <v>300</v>
      </c>
      <c r="F63" s="46"/>
      <c r="G63" s="46"/>
      <c r="H63" s="48"/>
    </row>
  </sheetData>
  <sheetProtection/>
  <mergeCells count="12">
    <mergeCell ref="A1:B1"/>
    <mergeCell ref="A2:H2"/>
    <mergeCell ref="A3:B3"/>
    <mergeCell ref="D4:G4"/>
    <mergeCell ref="A4:A6"/>
    <mergeCell ref="B4:B6"/>
    <mergeCell ref="C4:C6"/>
    <mergeCell ref="D5:D6"/>
    <mergeCell ref="E5:E6"/>
    <mergeCell ref="F5:F6"/>
    <mergeCell ref="G5:G6"/>
    <mergeCell ref="H4:H6"/>
  </mergeCells>
  <printOptions/>
  <pageMargins left="0.75" right="0.75" top="1" bottom="1" header="0.5118055555555555" footer="0.5118055555555555"/>
  <pageSetup fitToHeight="1" fitToWidth="1" orientation="portrait" paperSize="9" scale="62"/>
  <ignoredErrors>
    <ignoredError sqref="C8: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tabSelected="1" zoomScale="85" zoomScaleNormal="85" zoomScaleSheetLayoutView="100" workbookViewId="0" topLeftCell="A1">
      <selection activeCell="A2" sqref="A2:Q2"/>
    </sheetView>
  </sheetViews>
  <sheetFormatPr defaultColWidth="9.00390625" defaultRowHeight="14.25"/>
  <cols>
    <col min="4" max="4" width="15.625" style="0" customWidth="1"/>
    <col min="5" max="5" width="47.625" style="0" customWidth="1"/>
    <col min="8" max="8" width="10.375" style="0" bestFit="1" customWidth="1"/>
    <col min="9" max="10" width="9.375" style="0" bestFit="1" customWidth="1"/>
    <col min="11" max="11" width="10.375" style="0" bestFit="1" customWidth="1"/>
    <col min="15" max="15" width="39.75390625" style="0" customWidth="1"/>
  </cols>
  <sheetData>
    <row r="1" spans="1:17" ht="18.75">
      <c r="A1" s="2" t="s">
        <v>68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</row>
    <row r="2" spans="1:17" ht="25.5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4</v>
      </c>
      <c r="B3" s="6" t="s">
        <v>70</v>
      </c>
      <c r="C3" s="6" t="s">
        <v>71</v>
      </c>
      <c r="D3" s="7" t="s">
        <v>72</v>
      </c>
      <c r="E3" s="7" t="s">
        <v>73</v>
      </c>
      <c r="F3" s="8" t="s">
        <v>74</v>
      </c>
      <c r="G3" s="8"/>
      <c r="H3" s="8" t="s">
        <v>75</v>
      </c>
      <c r="I3" s="8"/>
      <c r="J3" s="8"/>
      <c r="K3" s="8"/>
      <c r="L3" s="8" t="s">
        <v>76</v>
      </c>
      <c r="M3" s="8" t="s">
        <v>77</v>
      </c>
      <c r="N3" s="8" t="s">
        <v>78</v>
      </c>
      <c r="O3" s="8" t="s">
        <v>79</v>
      </c>
      <c r="P3" s="16" t="s">
        <v>80</v>
      </c>
      <c r="Q3" s="8" t="s">
        <v>7</v>
      </c>
    </row>
    <row r="4" spans="1:17" ht="81">
      <c r="A4" s="6"/>
      <c r="B4" s="6"/>
      <c r="C4" s="6"/>
      <c r="D4" s="7"/>
      <c r="E4" s="7"/>
      <c r="F4" s="8" t="s">
        <v>81</v>
      </c>
      <c r="G4" s="8" t="s">
        <v>82</v>
      </c>
      <c r="H4" s="8" t="s">
        <v>8</v>
      </c>
      <c r="I4" s="7" t="s">
        <v>9</v>
      </c>
      <c r="J4" s="7" t="s">
        <v>83</v>
      </c>
      <c r="K4" s="7" t="s">
        <v>84</v>
      </c>
      <c r="L4" s="8"/>
      <c r="M4" s="8"/>
      <c r="N4" s="8"/>
      <c r="O4" s="8"/>
      <c r="P4" s="16"/>
      <c r="Q4" s="8"/>
    </row>
    <row r="5" spans="1:17" ht="33" customHeight="1">
      <c r="A5" s="9" t="s">
        <v>85</v>
      </c>
      <c r="B5" s="9"/>
      <c r="C5" s="9"/>
      <c r="D5" s="10"/>
      <c r="E5" s="11"/>
      <c r="F5" s="10"/>
      <c r="G5" s="10"/>
      <c r="H5" s="8">
        <f>SUBTOTAL(9,H6:H343)</f>
        <v>59005.59399999997</v>
      </c>
      <c r="I5" s="8">
        <f>SUBTOTAL(9,I6:I343)</f>
        <v>26292.59</v>
      </c>
      <c r="J5" s="8">
        <f>SUBTOTAL(9,J6:J343)</f>
        <v>13497.85</v>
      </c>
      <c r="K5" s="8">
        <f>SUBTOTAL(9,K6:K343)</f>
        <v>19215.15400000001</v>
      </c>
      <c r="L5" s="10"/>
      <c r="M5" s="17"/>
      <c r="N5" s="17"/>
      <c r="O5" s="11"/>
      <c r="P5" s="11"/>
      <c r="Q5" s="23"/>
    </row>
    <row r="6" spans="1:17" ht="195" customHeight="1">
      <c r="A6" s="12" t="s">
        <v>86</v>
      </c>
      <c r="B6" s="12" t="s">
        <v>11</v>
      </c>
      <c r="C6" s="12"/>
      <c r="D6" s="12" t="s">
        <v>87</v>
      </c>
      <c r="E6" s="12" t="s">
        <v>88</v>
      </c>
      <c r="F6" s="12" t="s">
        <v>89</v>
      </c>
      <c r="G6" s="12"/>
      <c r="H6" s="13">
        <v>50</v>
      </c>
      <c r="I6" s="13">
        <v>50</v>
      </c>
      <c r="J6" s="12"/>
      <c r="K6" s="12"/>
      <c r="L6" s="12" t="s">
        <v>90</v>
      </c>
      <c r="M6" s="12">
        <v>500</v>
      </c>
      <c r="N6" s="12">
        <v>20</v>
      </c>
      <c r="O6" s="12" t="s">
        <v>91</v>
      </c>
      <c r="P6" s="12" t="s">
        <v>92</v>
      </c>
      <c r="Q6" s="12"/>
    </row>
    <row r="7" spans="1:17" ht="100.5" customHeight="1">
      <c r="A7" s="12" t="s">
        <v>86</v>
      </c>
      <c r="B7" s="12" t="s">
        <v>11</v>
      </c>
      <c r="C7" s="12"/>
      <c r="D7" s="12" t="s">
        <v>93</v>
      </c>
      <c r="E7" s="12" t="s">
        <v>94</v>
      </c>
      <c r="F7" s="12" t="s">
        <v>89</v>
      </c>
      <c r="G7" s="12"/>
      <c r="H7" s="13">
        <v>50</v>
      </c>
      <c r="I7" s="13">
        <v>50</v>
      </c>
      <c r="J7" s="12"/>
      <c r="K7" s="12"/>
      <c r="L7" s="12" t="s">
        <v>90</v>
      </c>
      <c r="M7" s="12">
        <v>450</v>
      </c>
      <c r="N7" s="12">
        <v>20</v>
      </c>
      <c r="O7" s="12" t="s">
        <v>95</v>
      </c>
      <c r="P7" s="12" t="s">
        <v>92</v>
      </c>
      <c r="Q7" s="12"/>
    </row>
    <row r="8" spans="1:17" ht="138.75" customHeight="1">
      <c r="A8" s="12" t="s">
        <v>86</v>
      </c>
      <c r="B8" s="12" t="s">
        <v>11</v>
      </c>
      <c r="C8" s="12"/>
      <c r="D8" s="12" t="s">
        <v>96</v>
      </c>
      <c r="E8" s="12" t="s">
        <v>97</v>
      </c>
      <c r="F8" s="12" t="s">
        <v>89</v>
      </c>
      <c r="G8" s="12"/>
      <c r="H8" s="13">
        <v>300</v>
      </c>
      <c r="I8" s="13">
        <v>300</v>
      </c>
      <c r="J8" s="12"/>
      <c r="K8" s="12"/>
      <c r="L8" s="12" t="s">
        <v>90</v>
      </c>
      <c r="M8" s="12">
        <v>1000</v>
      </c>
      <c r="N8" s="12">
        <v>30</v>
      </c>
      <c r="O8" s="12" t="s">
        <v>98</v>
      </c>
      <c r="P8" s="12" t="s">
        <v>92</v>
      </c>
      <c r="Q8" s="12"/>
    </row>
    <row r="9" spans="1:17" ht="84.75" customHeight="1">
      <c r="A9" s="12" t="s">
        <v>86</v>
      </c>
      <c r="B9" s="12" t="s">
        <v>11</v>
      </c>
      <c r="C9" s="12"/>
      <c r="D9" s="12" t="s">
        <v>99</v>
      </c>
      <c r="E9" s="12" t="s">
        <v>100</v>
      </c>
      <c r="F9" s="12" t="s">
        <v>89</v>
      </c>
      <c r="G9" s="12"/>
      <c r="H9" s="13">
        <v>240</v>
      </c>
      <c r="I9" s="13">
        <v>240</v>
      </c>
      <c r="J9" s="12"/>
      <c r="K9" s="12"/>
      <c r="L9" s="12" t="s">
        <v>90</v>
      </c>
      <c r="M9" s="12">
        <v>300</v>
      </c>
      <c r="N9" s="12">
        <v>25</v>
      </c>
      <c r="O9" s="12" t="s">
        <v>101</v>
      </c>
      <c r="P9" s="12" t="s">
        <v>92</v>
      </c>
      <c r="Q9" s="12"/>
    </row>
    <row r="10" spans="1:17" ht="66.75" customHeight="1">
      <c r="A10" s="12" t="s">
        <v>86</v>
      </c>
      <c r="B10" s="12" t="s">
        <v>102</v>
      </c>
      <c r="C10" s="12"/>
      <c r="D10" s="12" t="s">
        <v>103</v>
      </c>
      <c r="E10" s="12" t="s">
        <v>104</v>
      </c>
      <c r="F10" s="12" t="s">
        <v>105</v>
      </c>
      <c r="G10" s="12" t="s">
        <v>106</v>
      </c>
      <c r="H10" s="12">
        <v>240</v>
      </c>
      <c r="I10" s="12">
        <v>240</v>
      </c>
      <c r="J10" s="12"/>
      <c r="K10" s="12"/>
      <c r="L10" s="12" t="s">
        <v>90</v>
      </c>
      <c r="M10" s="12">
        <v>36</v>
      </c>
      <c r="N10" s="12">
        <v>24</v>
      </c>
      <c r="O10" s="12" t="s">
        <v>107</v>
      </c>
      <c r="P10" s="12" t="s">
        <v>108</v>
      </c>
      <c r="Q10" s="12"/>
    </row>
    <row r="11" spans="1:17" ht="66.75" customHeight="1">
      <c r="A11" s="12" t="s">
        <v>86</v>
      </c>
      <c r="B11" s="12" t="s">
        <v>102</v>
      </c>
      <c r="C11" s="12"/>
      <c r="D11" s="12" t="s">
        <v>109</v>
      </c>
      <c r="E11" s="12" t="s">
        <v>104</v>
      </c>
      <c r="F11" s="12" t="s">
        <v>110</v>
      </c>
      <c r="G11" s="12" t="s">
        <v>111</v>
      </c>
      <c r="H11" s="14">
        <v>80</v>
      </c>
      <c r="I11" s="14">
        <v>80</v>
      </c>
      <c r="J11" s="12"/>
      <c r="K11" s="12"/>
      <c r="L11" s="12" t="s">
        <v>90</v>
      </c>
      <c r="M11" s="12">
        <v>32</v>
      </c>
      <c r="N11" s="12">
        <v>19</v>
      </c>
      <c r="O11" s="12" t="s">
        <v>107</v>
      </c>
      <c r="P11" s="12" t="s">
        <v>108</v>
      </c>
      <c r="Q11" s="12"/>
    </row>
    <row r="12" spans="1:17" ht="66.75" customHeight="1">
      <c r="A12" s="12" t="s">
        <v>86</v>
      </c>
      <c r="B12" s="12" t="s">
        <v>102</v>
      </c>
      <c r="C12" s="12"/>
      <c r="D12" s="12" t="s">
        <v>112</v>
      </c>
      <c r="E12" s="12" t="s">
        <v>104</v>
      </c>
      <c r="F12" s="12" t="s">
        <v>113</v>
      </c>
      <c r="G12" s="12" t="s">
        <v>114</v>
      </c>
      <c r="H12" s="12">
        <v>80</v>
      </c>
      <c r="I12" s="12">
        <v>80</v>
      </c>
      <c r="J12" s="12"/>
      <c r="K12" s="12"/>
      <c r="L12" s="12" t="s">
        <v>90</v>
      </c>
      <c r="M12" s="12">
        <v>38</v>
      </c>
      <c r="N12" s="12">
        <v>22</v>
      </c>
      <c r="O12" s="12" t="s">
        <v>107</v>
      </c>
      <c r="P12" s="12" t="s">
        <v>108</v>
      </c>
      <c r="Q12" s="12"/>
    </row>
    <row r="13" spans="1:17" ht="66.75" customHeight="1">
      <c r="A13" s="12" t="s">
        <v>86</v>
      </c>
      <c r="B13" s="12" t="s">
        <v>102</v>
      </c>
      <c r="C13" s="12"/>
      <c r="D13" s="12" t="s">
        <v>115</v>
      </c>
      <c r="E13" s="12" t="s">
        <v>104</v>
      </c>
      <c r="F13" s="12" t="s">
        <v>113</v>
      </c>
      <c r="G13" s="12" t="s">
        <v>116</v>
      </c>
      <c r="H13" s="12">
        <v>80</v>
      </c>
      <c r="I13" s="12">
        <v>80</v>
      </c>
      <c r="J13" s="12"/>
      <c r="K13" s="12"/>
      <c r="L13" s="12" t="s">
        <v>90</v>
      </c>
      <c r="M13" s="12">
        <v>30</v>
      </c>
      <c r="N13" s="12">
        <v>18</v>
      </c>
      <c r="O13" s="12" t="s">
        <v>107</v>
      </c>
      <c r="P13" s="12" t="s">
        <v>108</v>
      </c>
      <c r="Q13" s="12"/>
    </row>
    <row r="14" spans="1:17" ht="66.75" customHeight="1">
      <c r="A14" s="12" t="s">
        <v>86</v>
      </c>
      <c r="B14" s="12" t="s">
        <v>102</v>
      </c>
      <c r="C14" s="12"/>
      <c r="D14" s="12" t="s">
        <v>117</v>
      </c>
      <c r="E14" s="12" t="s">
        <v>104</v>
      </c>
      <c r="F14" s="12" t="s">
        <v>110</v>
      </c>
      <c r="G14" s="12" t="s">
        <v>118</v>
      </c>
      <c r="H14" s="12">
        <v>80</v>
      </c>
      <c r="I14" s="12">
        <v>80</v>
      </c>
      <c r="J14" s="12"/>
      <c r="K14" s="12"/>
      <c r="L14" s="12" t="s">
        <v>90</v>
      </c>
      <c r="M14" s="12">
        <v>28</v>
      </c>
      <c r="N14" s="12">
        <v>20</v>
      </c>
      <c r="O14" s="12" t="s">
        <v>107</v>
      </c>
      <c r="P14" s="12" t="s">
        <v>108</v>
      </c>
      <c r="Q14" s="12"/>
    </row>
    <row r="15" spans="1:17" ht="66.75" customHeight="1">
      <c r="A15" s="12" t="s">
        <v>86</v>
      </c>
      <c r="B15" s="12" t="s">
        <v>102</v>
      </c>
      <c r="C15" s="12"/>
      <c r="D15" s="12" t="s">
        <v>119</v>
      </c>
      <c r="E15" s="12" t="s">
        <v>104</v>
      </c>
      <c r="F15" s="12" t="s">
        <v>120</v>
      </c>
      <c r="G15" s="12" t="s">
        <v>121</v>
      </c>
      <c r="H15" s="12">
        <v>80</v>
      </c>
      <c r="I15" s="12">
        <v>80</v>
      </c>
      <c r="J15" s="12"/>
      <c r="K15" s="12"/>
      <c r="L15" s="12" t="s">
        <v>90</v>
      </c>
      <c r="M15" s="12">
        <v>21</v>
      </c>
      <c r="N15" s="12">
        <v>15</v>
      </c>
      <c r="O15" s="12" t="s">
        <v>107</v>
      </c>
      <c r="P15" s="12" t="s">
        <v>108</v>
      </c>
      <c r="Q15" s="12"/>
    </row>
    <row r="16" spans="1:17" ht="66.75" customHeight="1">
      <c r="A16" s="12" t="s">
        <v>86</v>
      </c>
      <c r="B16" s="12" t="s">
        <v>102</v>
      </c>
      <c r="C16" s="12"/>
      <c r="D16" s="12" t="s">
        <v>122</v>
      </c>
      <c r="E16" s="12" t="s">
        <v>104</v>
      </c>
      <c r="F16" s="12" t="s">
        <v>110</v>
      </c>
      <c r="G16" s="12" t="s">
        <v>123</v>
      </c>
      <c r="H16" s="12">
        <v>80</v>
      </c>
      <c r="I16" s="12">
        <v>80</v>
      </c>
      <c r="J16" s="12"/>
      <c r="K16" s="12"/>
      <c r="L16" s="12" t="s">
        <v>90</v>
      </c>
      <c r="M16" s="12">
        <v>30</v>
      </c>
      <c r="N16" s="12">
        <v>18</v>
      </c>
      <c r="O16" s="12" t="s">
        <v>107</v>
      </c>
      <c r="P16" s="12" t="s">
        <v>108</v>
      </c>
      <c r="Q16" s="12"/>
    </row>
    <row r="17" spans="1:17" ht="78" customHeight="1">
      <c r="A17" s="12" t="s">
        <v>86</v>
      </c>
      <c r="B17" s="12" t="s">
        <v>102</v>
      </c>
      <c r="C17" s="12"/>
      <c r="D17" s="12" t="s">
        <v>124</v>
      </c>
      <c r="E17" s="12" t="s">
        <v>104</v>
      </c>
      <c r="F17" s="12" t="s">
        <v>125</v>
      </c>
      <c r="G17" s="12" t="s">
        <v>126</v>
      </c>
      <c r="H17" s="12">
        <v>80</v>
      </c>
      <c r="I17" s="12">
        <v>80</v>
      </c>
      <c r="J17" s="12"/>
      <c r="K17" s="12"/>
      <c r="L17" s="12" t="s">
        <v>90</v>
      </c>
      <c r="M17" s="12">
        <v>40</v>
      </c>
      <c r="N17" s="12">
        <v>25</v>
      </c>
      <c r="O17" s="12" t="s">
        <v>107</v>
      </c>
      <c r="P17" s="12" t="s">
        <v>108</v>
      </c>
      <c r="Q17" s="12"/>
    </row>
    <row r="18" spans="1:17" s="1" customFormat="1" ht="66.75" customHeight="1">
      <c r="A18" s="12" t="s">
        <v>86</v>
      </c>
      <c r="B18" s="12" t="s">
        <v>102</v>
      </c>
      <c r="C18" s="12"/>
      <c r="D18" s="12" t="s">
        <v>127</v>
      </c>
      <c r="E18" s="12" t="s">
        <v>104</v>
      </c>
      <c r="F18" s="12" t="s">
        <v>125</v>
      </c>
      <c r="G18" s="12" t="s">
        <v>128</v>
      </c>
      <c r="H18" s="12">
        <v>80</v>
      </c>
      <c r="I18" s="12">
        <v>80</v>
      </c>
      <c r="J18" s="12"/>
      <c r="K18" s="12"/>
      <c r="L18" s="12" t="s">
        <v>90</v>
      </c>
      <c r="M18" s="12">
        <v>35</v>
      </c>
      <c r="N18" s="12">
        <v>20</v>
      </c>
      <c r="O18" s="12" t="s">
        <v>107</v>
      </c>
      <c r="P18" s="12" t="s">
        <v>108</v>
      </c>
      <c r="Q18" s="12"/>
    </row>
    <row r="19" spans="1:17" ht="66.75" customHeight="1">
      <c r="A19" s="12" t="s">
        <v>86</v>
      </c>
      <c r="B19" s="12" t="s">
        <v>102</v>
      </c>
      <c r="C19" s="12"/>
      <c r="D19" s="12" t="s">
        <v>129</v>
      </c>
      <c r="E19" s="12" t="s">
        <v>130</v>
      </c>
      <c r="F19" s="12" t="s">
        <v>125</v>
      </c>
      <c r="G19" s="12" t="s">
        <v>131</v>
      </c>
      <c r="H19" s="13">
        <v>260</v>
      </c>
      <c r="I19" s="13">
        <v>260</v>
      </c>
      <c r="J19" s="12"/>
      <c r="K19" s="12"/>
      <c r="L19" s="12" t="s">
        <v>90</v>
      </c>
      <c r="M19" s="12">
        <v>147</v>
      </c>
      <c r="N19" s="12">
        <v>300</v>
      </c>
      <c r="O19" s="12" t="s">
        <v>132</v>
      </c>
      <c r="P19" s="12" t="s">
        <v>133</v>
      </c>
      <c r="Q19" s="12"/>
    </row>
    <row r="20" spans="1:17" ht="66.75" customHeight="1">
      <c r="A20" s="12" t="s">
        <v>86</v>
      </c>
      <c r="B20" s="12" t="s">
        <v>134</v>
      </c>
      <c r="C20" s="12"/>
      <c r="D20" s="12" t="s">
        <v>135</v>
      </c>
      <c r="E20" s="12" t="s">
        <v>136</v>
      </c>
      <c r="F20" s="12" t="s">
        <v>89</v>
      </c>
      <c r="G20" s="12"/>
      <c r="H20" s="14">
        <v>800</v>
      </c>
      <c r="I20" s="18"/>
      <c r="J20" s="14"/>
      <c r="K20" s="14">
        <v>800</v>
      </c>
      <c r="L20" s="12" t="s">
        <v>90</v>
      </c>
      <c r="M20" s="14">
        <v>200</v>
      </c>
      <c r="N20" s="12" t="s">
        <v>137</v>
      </c>
      <c r="O20" s="12" t="s">
        <v>138</v>
      </c>
      <c r="P20" s="12" t="s">
        <v>139</v>
      </c>
      <c r="Q20" s="12"/>
    </row>
    <row r="21" spans="1:17" ht="66.75" customHeight="1">
      <c r="A21" s="12" t="s">
        <v>86</v>
      </c>
      <c r="B21" s="12" t="s">
        <v>134</v>
      </c>
      <c r="C21" s="12"/>
      <c r="D21" s="12" t="s">
        <v>140</v>
      </c>
      <c r="E21" s="12" t="s">
        <v>141</v>
      </c>
      <c r="F21" s="12" t="s">
        <v>89</v>
      </c>
      <c r="G21" s="12"/>
      <c r="H21" s="14">
        <v>500</v>
      </c>
      <c r="I21" s="18"/>
      <c r="J21" s="14"/>
      <c r="K21" s="14">
        <v>500</v>
      </c>
      <c r="L21" s="12" t="s">
        <v>90</v>
      </c>
      <c r="M21" s="12">
        <v>1500</v>
      </c>
      <c r="N21" s="12">
        <v>1500</v>
      </c>
      <c r="O21" s="12" t="s">
        <v>142</v>
      </c>
      <c r="P21" s="12" t="s">
        <v>139</v>
      </c>
      <c r="Q21" s="12"/>
    </row>
    <row r="22" spans="1:17" ht="66.75" customHeight="1">
      <c r="A22" s="12" t="s">
        <v>86</v>
      </c>
      <c r="B22" s="12" t="s">
        <v>134</v>
      </c>
      <c r="C22" s="12"/>
      <c r="D22" s="12" t="s">
        <v>143</v>
      </c>
      <c r="E22" s="12" t="s">
        <v>144</v>
      </c>
      <c r="F22" s="12" t="s">
        <v>110</v>
      </c>
      <c r="G22" s="12" t="s">
        <v>145</v>
      </c>
      <c r="H22" s="13">
        <v>40</v>
      </c>
      <c r="I22" s="13">
        <v>40</v>
      </c>
      <c r="J22" s="12"/>
      <c r="K22" s="12"/>
      <c r="L22" s="12" t="s">
        <v>90</v>
      </c>
      <c r="M22" s="14">
        <v>260</v>
      </c>
      <c r="N22" s="12">
        <v>90</v>
      </c>
      <c r="O22" s="12" t="s">
        <v>146</v>
      </c>
      <c r="P22" s="12" t="s">
        <v>139</v>
      </c>
      <c r="Q22" s="12"/>
    </row>
    <row r="23" spans="1:17" ht="66.75" customHeight="1">
      <c r="A23" s="12" t="s">
        <v>86</v>
      </c>
      <c r="B23" s="12" t="s">
        <v>134</v>
      </c>
      <c r="C23" s="12"/>
      <c r="D23" s="12" t="s">
        <v>147</v>
      </c>
      <c r="E23" s="12" t="s">
        <v>148</v>
      </c>
      <c r="F23" s="12" t="s">
        <v>110</v>
      </c>
      <c r="G23" s="12" t="s">
        <v>149</v>
      </c>
      <c r="H23" s="13">
        <v>120</v>
      </c>
      <c r="I23" s="13">
        <v>120</v>
      </c>
      <c r="J23" s="12"/>
      <c r="K23" s="12"/>
      <c r="L23" s="12" t="s">
        <v>90</v>
      </c>
      <c r="M23" s="12">
        <v>89</v>
      </c>
      <c r="N23" s="12">
        <v>46</v>
      </c>
      <c r="O23" s="12" t="s">
        <v>150</v>
      </c>
      <c r="P23" s="12" t="s">
        <v>139</v>
      </c>
      <c r="Q23" s="12"/>
    </row>
    <row r="24" spans="1:17" ht="66.75" customHeight="1">
      <c r="A24" s="12" t="s">
        <v>86</v>
      </c>
      <c r="B24" s="12" t="s">
        <v>134</v>
      </c>
      <c r="C24" s="12"/>
      <c r="D24" s="12" t="s">
        <v>151</v>
      </c>
      <c r="E24" s="12" t="s">
        <v>152</v>
      </c>
      <c r="F24" s="12" t="s">
        <v>153</v>
      </c>
      <c r="G24" s="12" t="s">
        <v>154</v>
      </c>
      <c r="H24" s="13">
        <v>800</v>
      </c>
      <c r="I24" s="13"/>
      <c r="J24" s="14">
        <v>800</v>
      </c>
      <c r="K24" s="12"/>
      <c r="L24" s="12" t="s">
        <v>90</v>
      </c>
      <c r="M24" s="12">
        <v>343</v>
      </c>
      <c r="N24" s="12">
        <v>126</v>
      </c>
      <c r="O24" s="12" t="s">
        <v>155</v>
      </c>
      <c r="P24" s="12" t="s">
        <v>139</v>
      </c>
      <c r="Q24" s="12"/>
    </row>
    <row r="25" spans="1:17" ht="178.5" customHeight="1">
      <c r="A25" s="12" t="s">
        <v>86</v>
      </c>
      <c r="B25" s="12" t="s">
        <v>134</v>
      </c>
      <c r="C25" s="15"/>
      <c r="D25" s="12" t="s">
        <v>156</v>
      </c>
      <c r="E25" s="12" t="s">
        <v>157</v>
      </c>
      <c r="F25" s="12" t="s">
        <v>105</v>
      </c>
      <c r="G25" s="12" t="s">
        <v>158</v>
      </c>
      <c r="H25" s="13">
        <v>150</v>
      </c>
      <c r="I25" s="13">
        <v>150</v>
      </c>
      <c r="J25" s="12"/>
      <c r="K25" s="12"/>
      <c r="L25" s="12" t="s">
        <v>90</v>
      </c>
      <c r="M25" s="12">
        <v>65</v>
      </c>
      <c r="N25" s="12">
        <v>35</v>
      </c>
      <c r="O25" s="12" t="s">
        <v>159</v>
      </c>
      <c r="P25" s="12" t="s">
        <v>139</v>
      </c>
      <c r="Q25" s="12"/>
    </row>
    <row r="26" spans="1:17" ht="66.75" customHeight="1">
      <c r="A26" s="12" t="s">
        <v>86</v>
      </c>
      <c r="B26" s="12" t="s">
        <v>134</v>
      </c>
      <c r="C26" s="12"/>
      <c r="D26" s="12" t="s">
        <v>160</v>
      </c>
      <c r="E26" s="12" t="s">
        <v>161</v>
      </c>
      <c r="F26" s="12" t="s">
        <v>89</v>
      </c>
      <c r="G26" s="12"/>
      <c r="H26" s="14">
        <v>2500</v>
      </c>
      <c r="I26" s="18"/>
      <c r="J26" s="19">
        <v>2500</v>
      </c>
      <c r="K26" s="14"/>
      <c r="L26" s="12" t="s">
        <v>90</v>
      </c>
      <c r="M26" s="14">
        <v>1500</v>
      </c>
      <c r="N26" s="12" t="s">
        <v>162</v>
      </c>
      <c r="O26" s="12" t="s">
        <v>163</v>
      </c>
      <c r="P26" s="12" t="s">
        <v>139</v>
      </c>
      <c r="Q26" s="12"/>
    </row>
    <row r="27" spans="1:17" ht="129.75" customHeight="1">
      <c r="A27" s="12" t="s">
        <v>86</v>
      </c>
      <c r="B27" s="12" t="s">
        <v>134</v>
      </c>
      <c r="C27" s="12"/>
      <c r="D27" s="12" t="s">
        <v>164</v>
      </c>
      <c r="E27" s="12" t="s">
        <v>165</v>
      </c>
      <c r="F27" s="12" t="s">
        <v>89</v>
      </c>
      <c r="G27" s="12"/>
      <c r="H27" s="14">
        <v>2000</v>
      </c>
      <c r="I27" s="18"/>
      <c r="J27" s="18"/>
      <c r="K27" s="14">
        <v>2000</v>
      </c>
      <c r="L27" s="12" t="s">
        <v>90</v>
      </c>
      <c r="M27" s="12">
        <v>2000</v>
      </c>
      <c r="N27" s="12">
        <v>2000</v>
      </c>
      <c r="O27" s="12" t="s">
        <v>166</v>
      </c>
      <c r="P27" s="12" t="s">
        <v>139</v>
      </c>
      <c r="Q27" s="12"/>
    </row>
    <row r="28" spans="1:17" ht="88.5" customHeight="1">
      <c r="A28" s="12" t="s">
        <v>86</v>
      </c>
      <c r="B28" s="12" t="s">
        <v>134</v>
      </c>
      <c r="C28" s="12"/>
      <c r="D28" s="12" t="s">
        <v>167</v>
      </c>
      <c r="E28" s="12" t="s">
        <v>168</v>
      </c>
      <c r="F28" s="12" t="s">
        <v>113</v>
      </c>
      <c r="G28" s="12" t="s">
        <v>169</v>
      </c>
      <c r="H28" s="13">
        <v>500</v>
      </c>
      <c r="I28" s="18"/>
      <c r="J28" s="13">
        <v>500</v>
      </c>
      <c r="K28" s="12"/>
      <c r="L28" s="12" t="s">
        <v>90</v>
      </c>
      <c r="M28" s="12">
        <v>395</v>
      </c>
      <c r="N28" s="12">
        <v>395</v>
      </c>
      <c r="O28" s="12" t="s">
        <v>170</v>
      </c>
      <c r="P28" s="12" t="s">
        <v>139</v>
      </c>
      <c r="Q28" s="12"/>
    </row>
    <row r="29" spans="1:17" ht="166.5" customHeight="1">
      <c r="A29" s="12" t="s">
        <v>86</v>
      </c>
      <c r="B29" s="12" t="s">
        <v>134</v>
      </c>
      <c r="C29" s="12"/>
      <c r="D29" s="12" t="s">
        <v>171</v>
      </c>
      <c r="E29" s="12" t="s">
        <v>172</v>
      </c>
      <c r="F29" s="12" t="s">
        <v>89</v>
      </c>
      <c r="G29" s="12"/>
      <c r="H29" s="14">
        <v>800</v>
      </c>
      <c r="I29" s="18"/>
      <c r="J29" s="14">
        <v>800</v>
      </c>
      <c r="K29" s="12"/>
      <c r="L29" s="12" t="s">
        <v>90</v>
      </c>
      <c r="M29" s="14">
        <v>800</v>
      </c>
      <c r="N29" s="12" t="s">
        <v>173</v>
      </c>
      <c r="O29" s="12" t="s">
        <v>174</v>
      </c>
      <c r="P29" s="12" t="s">
        <v>139</v>
      </c>
      <c r="Q29" s="12"/>
    </row>
    <row r="30" spans="1:17" ht="66.75" customHeight="1">
      <c r="A30" s="12" t="s">
        <v>86</v>
      </c>
      <c r="B30" s="12" t="s">
        <v>134</v>
      </c>
      <c r="C30" s="12"/>
      <c r="D30" s="12" t="s">
        <v>175</v>
      </c>
      <c r="E30" s="12" t="s">
        <v>176</v>
      </c>
      <c r="F30" s="12" t="s">
        <v>177</v>
      </c>
      <c r="G30" s="12" t="s">
        <v>178</v>
      </c>
      <c r="H30" s="13">
        <v>100</v>
      </c>
      <c r="I30" s="13">
        <v>100</v>
      </c>
      <c r="J30" s="12"/>
      <c r="K30" s="12"/>
      <c r="L30" s="12" t="s">
        <v>90</v>
      </c>
      <c r="M30" s="12">
        <v>159</v>
      </c>
      <c r="N30" s="12">
        <v>22</v>
      </c>
      <c r="O30" s="12" t="s">
        <v>179</v>
      </c>
      <c r="P30" s="12" t="s">
        <v>180</v>
      </c>
      <c r="Q30" s="12"/>
    </row>
    <row r="31" spans="1:17" ht="66.75" customHeight="1">
      <c r="A31" s="12" t="s">
        <v>86</v>
      </c>
      <c r="B31" s="12" t="s">
        <v>134</v>
      </c>
      <c r="C31" s="12"/>
      <c r="D31" s="12" t="s">
        <v>181</v>
      </c>
      <c r="E31" s="12" t="s">
        <v>182</v>
      </c>
      <c r="F31" s="12" t="s">
        <v>183</v>
      </c>
      <c r="G31" s="12" t="s">
        <v>184</v>
      </c>
      <c r="H31" s="13">
        <v>200</v>
      </c>
      <c r="I31" s="13">
        <v>200</v>
      </c>
      <c r="J31" s="12"/>
      <c r="K31" s="12"/>
      <c r="L31" s="12" t="s">
        <v>90</v>
      </c>
      <c r="M31" s="12">
        <v>3013</v>
      </c>
      <c r="N31" s="12">
        <v>1033</v>
      </c>
      <c r="O31" s="12" t="s">
        <v>185</v>
      </c>
      <c r="P31" s="12" t="s">
        <v>180</v>
      </c>
      <c r="Q31" s="12"/>
    </row>
    <row r="32" spans="1:17" ht="66.75" customHeight="1">
      <c r="A32" s="12" t="s">
        <v>86</v>
      </c>
      <c r="B32" s="12" t="s">
        <v>134</v>
      </c>
      <c r="C32" s="12"/>
      <c r="D32" s="12" t="s">
        <v>186</v>
      </c>
      <c r="E32" s="12" t="s">
        <v>187</v>
      </c>
      <c r="F32" s="12" t="s">
        <v>188</v>
      </c>
      <c r="G32" s="12" t="s">
        <v>189</v>
      </c>
      <c r="H32" s="13">
        <v>45</v>
      </c>
      <c r="I32" s="13">
        <v>45</v>
      </c>
      <c r="J32" s="12"/>
      <c r="K32" s="12"/>
      <c r="L32" s="12" t="s">
        <v>90</v>
      </c>
      <c r="M32" s="12">
        <v>183</v>
      </c>
      <c r="N32" s="12">
        <v>34</v>
      </c>
      <c r="O32" s="12" t="s">
        <v>190</v>
      </c>
      <c r="P32" s="12" t="s">
        <v>180</v>
      </c>
      <c r="Q32" s="12"/>
    </row>
    <row r="33" spans="1:17" ht="66.75" customHeight="1">
      <c r="A33" s="12" t="s">
        <v>86</v>
      </c>
      <c r="B33" s="12" t="s">
        <v>134</v>
      </c>
      <c r="C33" s="12"/>
      <c r="D33" s="12" t="s">
        <v>191</v>
      </c>
      <c r="E33" s="12" t="s">
        <v>192</v>
      </c>
      <c r="F33" s="12" t="s">
        <v>89</v>
      </c>
      <c r="G33" s="12"/>
      <c r="H33" s="13">
        <v>900</v>
      </c>
      <c r="I33" s="13"/>
      <c r="J33" s="13">
        <v>900</v>
      </c>
      <c r="K33" s="18"/>
      <c r="L33" s="12" t="s">
        <v>90</v>
      </c>
      <c r="M33" s="12">
        <v>7000</v>
      </c>
      <c r="N33" s="12">
        <v>3000</v>
      </c>
      <c r="O33" s="12" t="s">
        <v>193</v>
      </c>
      <c r="P33" s="12" t="s">
        <v>180</v>
      </c>
      <c r="Q33" s="12"/>
    </row>
    <row r="34" spans="1:17" ht="66.75" customHeight="1">
      <c r="A34" s="12" t="s">
        <v>86</v>
      </c>
      <c r="B34" s="12" t="s">
        <v>134</v>
      </c>
      <c r="C34" s="12"/>
      <c r="D34" s="12" t="s">
        <v>194</v>
      </c>
      <c r="E34" s="12" t="s">
        <v>195</v>
      </c>
      <c r="F34" s="12" t="s">
        <v>183</v>
      </c>
      <c r="G34" s="12" t="s">
        <v>196</v>
      </c>
      <c r="H34" s="12">
        <v>77.89</v>
      </c>
      <c r="I34" s="18"/>
      <c r="J34" s="12">
        <v>77.89</v>
      </c>
      <c r="K34" s="12"/>
      <c r="L34" s="12" t="s">
        <v>90</v>
      </c>
      <c r="M34" s="14">
        <v>55</v>
      </c>
      <c r="N34" s="12" t="s">
        <v>197</v>
      </c>
      <c r="O34" s="12" t="s">
        <v>198</v>
      </c>
      <c r="P34" s="12" t="s">
        <v>180</v>
      </c>
      <c r="Q34" s="12"/>
    </row>
    <row r="35" spans="1:17" ht="66.75" customHeight="1">
      <c r="A35" s="12" t="s">
        <v>86</v>
      </c>
      <c r="B35" s="12" t="s">
        <v>134</v>
      </c>
      <c r="C35" s="12"/>
      <c r="D35" s="12" t="s">
        <v>199</v>
      </c>
      <c r="E35" s="12" t="s">
        <v>200</v>
      </c>
      <c r="F35" s="12" t="s">
        <v>183</v>
      </c>
      <c r="G35" s="12" t="s">
        <v>201</v>
      </c>
      <c r="H35" s="12">
        <v>243.28</v>
      </c>
      <c r="I35" s="18"/>
      <c r="J35" s="12">
        <v>243.28</v>
      </c>
      <c r="K35" s="12"/>
      <c r="L35" s="12" t="s">
        <v>90</v>
      </c>
      <c r="M35" s="14">
        <v>241</v>
      </c>
      <c r="N35" s="12" t="s">
        <v>202</v>
      </c>
      <c r="O35" s="12" t="s">
        <v>203</v>
      </c>
      <c r="P35" s="12" t="s">
        <v>180</v>
      </c>
      <c r="Q35" s="12"/>
    </row>
    <row r="36" spans="1:17" ht="66.75" customHeight="1">
      <c r="A36" s="12" t="s">
        <v>86</v>
      </c>
      <c r="B36" s="12" t="s">
        <v>134</v>
      </c>
      <c r="C36" s="12"/>
      <c r="D36" s="12" t="s">
        <v>204</v>
      </c>
      <c r="E36" s="12" t="s">
        <v>205</v>
      </c>
      <c r="F36" s="12" t="s">
        <v>183</v>
      </c>
      <c r="G36" s="12" t="s">
        <v>206</v>
      </c>
      <c r="H36" s="12">
        <v>69.57</v>
      </c>
      <c r="I36" s="18"/>
      <c r="J36" s="12">
        <v>69.57</v>
      </c>
      <c r="K36" s="12"/>
      <c r="L36" s="12" t="s">
        <v>90</v>
      </c>
      <c r="M36" s="14">
        <v>129</v>
      </c>
      <c r="N36" s="12" t="s">
        <v>207</v>
      </c>
      <c r="O36" s="12" t="s">
        <v>208</v>
      </c>
      <c r="P36" s="12" t="s">
        <v>180</v>
      </c>
      <c r="Q36" s="12"/>
    </row>
    <row r="37" spans="1:17" ht="66.75" customHeight="1">
      <c r="A37" s="12" t="s">
        <v>86</v>
      </c>
      <c r="B37" s="12" t="s">
        <v>134</v>
      </c>
      <c r="C37" s="12"/>
      <c r="D37" s="12" t="s">
        <v>209</v>
      </c>
      <c r="E37" s="12" t="s">
        <v>210</v>
      </c>
      <c r="F37" s="12" t="s">
        <v>183</v>
      </c>
      <c r="G37" s="12" t="s">
        <v>211</v>
      </c>
      <c r="H37" s="12">
        <v>40.83</v>
      </c>
      <c r="I37" s="12">
        <v>40.83</v>
      </c>
      <c r="J37" s="18"/>
      <c r="K37" s="12"/>
      <c r="L37" s="12" t="s">
        <v>90</v>
      </c>
      <c r="M37" s="14">
        <v>101</v>
      </c>
      <c r="N37" s="12" t="s">
        <v>212</v>
      </c>
      <c r="O37" s="12" t="s">
        <v>213</v>
      </c>
      <c r="P37" s="12" t="s">
        <v>180</v>
      </c>
      <c r="Q37" s="12"/>
    </row>
    <row r="38" spans="1:17" ht="66.75" customHeight="1">
      <c r="A38" s="12" t="s">
        <v>86</v>
      </c>
      <c r="B38" s="12" t="s">
        <v>134</v>
      </c>
      <c r="C38" s="12"/>
      <c r="D38" s="12" t="s">
        <v>214</v>
      </c>
      <c r="E38" s="12" t="s">
        <v>215</v>
      </c>
      <c r="F38" s="12" t="s">
        <v>183</v>
      </c>
      <c r="G38" s="12" t="s">
        <v>216</v>
      </c>
      <c r="H38" s="12">
        <v>119.47</v>
      </c>
      <c r="I38" s="12">
        <v>119.47</v>
      </c>
      <c r="J38" s="18"/>
      <c r="K38" s="12"/>
      <c r="L38" s="12" t="s">
        <v>90</v>
      </c>
      <c r="M38" s="14">
        <v>292</v>
      </c>
      <c r="N38" s="12" t="s">
        <v>217</v>
      </c>
      <c r="O38" s="12" t="s">
        <v>218</v>
      </c>
      <c r="P38" s="12" t="s">
        <v>180</v>
      </c>
      <c r="Q38" s="12"/>
    </row>
    <row r="39" spans="1:17" ht="66.75" customHeight="1">
      <c r="A39" s="12" t="s">
        <v>86</v>
      </c>
      <c r="B39" s="12" t="s">
        <v>134</v>
      </c>
      <c r="C39" s="12"/>
      <c r="D39" s="12" t="s">
        <v>219</v>
      </c>
      <c r="E39" s="12" t="s">
        <v>220</v>
      </c>
      <c r="F39" s="12" t="s">
        <v>183</v>
      </c>
      <c r="G39" s="12" t="s">
        <v>221</v>
      </c>
      <c r="H39" s="12">
        <v>164.21</v>
      </c>
      <c r="I39" s="12">
        <v>164.21</v>
      </c>
      <c r="J39" s="18"/>
      <c r="K39" s="12"/>
      <c r="L39" s="12" t="s">
        <v>90</v>
      </c>
      <c r="M39" s="14">
        <v>208</v>
      </c>
      <c r="N39" s="12" t="s">
        <v>222</v>
      </c>
      <c r="O39" s="12" t="s">
        <v>223</v>
      </c>
      <c r="P39" s="12" t="s">
        <v>180</v>
      </c>
      <c r="Q39" s="12"/>
    </row>
    <row r="40" spans="1:17" ht="66.75" customHeight="1">
      <c r="A40" s="12" t="s">
        <v>86</v>
      </c>
      <c r="B40" s="12" t="s">
        <v>134</v>
      </c>
      <c r="C40" s="12"/>
      <c r="D40" s="12" t="s">
        <v>224</v>
      </c>
      <c r="E40" s="12" t="s">
        <v>225</v>
      </c>
      <c r="F40" s="12" t="s">
        <v>183</v>
      </c>
      <c r="G40" s="12" t="s">
        <v>226</v>
      </c>
      <c r="H40" s="12">
        <v>155.4</v>
      </c>
      <c r="I40" s="12">
        <v>155.4</v>
      </c>
      <c r="J40" s="18"/>
      <c r="K40" s="12"/>
      <c r="L40" s="12" t="s">
        <v>90</v>
      </c>
      <c r="M40" s="14">
        <v>316</v>
      </c>
      <c r="N40" s="12" t="s">
        <v>227</v>
      </c>
      <c r="O40" s="12" t="s">
        <v>228</v>
      </c>
      <c r="P40" s="12" t="s">
        <v>180</v>
      </c>
      <c r="Q40" s="12"/>
    </row>
    <row r="41" spans="1:17" ht="66.75" customHeight="1">
      <c r="A41" s="12" t="s">
        <v>86</v>
      </c>
      <c r="B41" s="12" t="s">
        <v>134</v>
      </c>
      <c r="C41" s="12"/>
      <c r="D41" s="12" t="s">
        <v>229</v>
      </c>
      <c r="E41" s="12" t="s">
        <v>230</v>
      </c>
      <c r="F41" s="12" t="s">
        <v>183</v>
      </c>
      <c r="G41" s="12" t="s">
        <v>184</v>
      </c>
      <c r="H41" s="12">
        <v>210.89</v>
      </c>
      <c r="I41" s="12">
        <v>210.89</v>
      </c>
      <c r="J41" s="18"/>
      <c r="K41" s="12"/>
      <c r="L41" s="12" t="s">
        <v>90</v>
      </c>
      <c r="M41" s="14">
        <v>260</v>
      </c>
      <c r="N41" s="12" t="s">
        <v>202</v>
      </c>
      <c r="O41" s="12" t="s">
        <v>231</v>
      </c>
      <c r="P41" s="12" t="s">
        <v>180</v>
      </c>
      <c r="Q41" s="12"/>
    </row>
    <row r="42" spans="1:17" ht="66.75" customHeight="1">
      <c r="A42" s="12" t="s">
        <v>86</v>
      </c>
      <c r="B42" s="12" t="s">
        <v>134</v>
      </c>
      <c r="C42" s="12"/>
      <c r="D42" s="12" t="s">
        <v>232</v>
      </c>
      <c r="E42" s="12" t="s">
        <v>233</v>
      </c>
      <c r="F42" s="12" t="s">
        <v>183</v>
      </c>
      <c r="G42" s="12" t="s">
        <v>234</v>
      </c>
      <c r="H42" s="12">
        <v>77.17</v>
      </c>
      <c r="I42" s="12">
        <v>77.17</v>
      </c>
      <c r="J42" s="18"/>
      <c r="K42" s="12"/>
      <c r="L42" s="12" t="s">
        <v>90</v>
      </c>
      <c r="M42" s="14">
        <v>301</v>
      </c>
      <c r="N42" s="12" t="s">
        <v>235</v>
      </c>
      <c r="O42" s="12" t="s">
        <v>236</v>
      </c>
      <c r="P42" s="12" t="s">
        <v>180</v>
      </c>
      <c r="Q42" s="12"/>
    </row>
    <row r="43" spans="1:17" ht="66.75" customHeight="1">
      <c r="A43" s="12" t="s">
        <v>86</v>
      </c>
      <c r="B43" s="12" t="s">
        <v>134</v>
      </c>
      <c r="C43" s="12"/>
      <c r="D43" s="12" t="s">
        <v>237</v>
      </c>
      <c r="E43" s="12" t="s">
        <v>238</v>
      </c>
      <c r="F43" s="12" t="s">
        <v>177</v>
      </c>
      <c r="G43" s="12" t="s">
        <v>239</v>
      </c>
      <c r="H43" s="12">
        <v>144.76</v>
      </c>
      <c r="I43" s="12">
        <v>144.76</v>
      </c>
      <c r="J43" s="18"/>
      <c r="K43" s="12"/>
      <c r="L43" s="12" t="s">
        <v>90</v>
      </c>
      <c r="M43" s="14">
        <v>188</v>
      </c>
      <c r="N43" s="12" t="s">
        <v>240</v>
      </c>
      <c r="O43" s="12" t="s">
        <v>241</v>
      </c>
      <c r="P43" s="12" t="s">
        <v>180</v>
      </c>
      <c r="Q43" s="12"/>
    </row>
    <row r="44" spans="1:17" ht="66.75" customHeight="1">
      <c r="A44" s="12" t="s">
        <v>86</v>
      </c>
      <c r="B44" s="12" t="s">
        <v>134</v>
      </c>
      <c r="C44" s="12"/>
      <c r="D44" s="12" t="s">
        <v>242</v>
      </c>
      <c r="E44" s="12" t="s">
        <v>243</v>
      </c>
      <c r="F44" s="12" t="s">
        <v>177</v>
      </c>
      <c r="G44" s="12" t="s">
        <v>244</v>
      </c>
      <c r="H44" s="12">
        <v>328.6</v>
      </c>
      <c r="I44" s="12"/>
      <c r="J44" s="20">
        <v>328.6</v>
      </c>
      <c r="K44" s="12"/>
      <c r="L44" s="12" t="s">
        <v>90</v>
      </c>
      <c r="M44" s="14">
        <v>333</v>
      </c>
      <c r="N44" s="12" t="s">
        <v>245</v>
      </c>
      <c r="O44" s="12" t="s">
        <v>246</v>
      </c>
      <c r="P44" s="12" t="s">
        <v>180</v>
      </c>
      <c r="Q44" s="12"/>
    </row>
    <row r="45" spans="1:17" ht="66.75" customHeight="1">
      <c r="A45" s="12" t="s">
        <v>86</v>
      </c>
      <c r="B45" s="12" t="s">
        <v>134</v>
      </c>
      <c r="C45" s="12"/>
      <c r="D45" s="12" t="s">
        <v>247</v>
      </c>
      <c r="E45" s="12" t="s">
        <v>248</v>
      </c>
      <c r="F45" s="12" t="s">
        <v>125</v>
      </c>
      <c r="G45" s="12" t="s">
        <v>249</v>
      </c>
      <c r="H45" s="12">
        <v>236.78</v>
      </c>
      <c r="I45" s="12">
        <v>236.78</v>
      </c>
      <c r="J45" s="18"/>
      <c r="K45" s="12"/>
      <c r="L45" s="12" t="s">
        <v>90</v>
      </c>
      <c r="M45" s="14">
        <v>399</v>
      </c>
      <c r="N45" s="12" t="s">
        <v>250</v>
      </c>
      <c r="O45" s="12" t="s">
        <v>251</v>
      </c>
      <c r="P45" s="12" t="s">
        <v>180</v>
      </c>
      <c r="Q45" s="12"/>
    </row>
    <row r="46" spans="1:17" ht="66.75" customHeight="1">
      <c r="A46" s="12" t="s">
        <v>86</v>
      </c>
      <c r="B46" s="12" t="s">
        <v>134</v>
      </c>
      <c r="C46" s="12"/>
      <c r="D46" s="12" t="s">
        <v>252</v>
      </c>
      <c r="E46" s="12" t="s">
        <v>253</v>
      </c>
      <c r="F46" s="12" t="s">
        <v>254</v>
      </c>
      <c r="G46" s="12" t="s">
        <v>255</v>
      </c>
      <c r="H46" s="12">
        <v>162</v>
      </c>
      <c r="I46" s="12">
        <v>162</v>
      </c>
      <c r="J46" s="18"/>
      <c r="K46" s="12"/>
      <c r="L46" s="12" t="s">
        <v>90</v>
      </c>
      <c r="M46" s="14">
        <v>117</v>
      </c>
      <c r="N46" s="12" t="s">
        <v>256</v>
      </c>
      <c r="O46" s="12" t="s">
        <v>257</v>
      </c>
      <c r="P46" s="12" t="s">
        <v>180</v>
      </c>
      <c r="Q46" s="12"/>
    </row>
    <row r="47" spans="1:17" ht="66.75" customHeight="1">
      <c r="A47" s="12" t="s">
        <v>86</v>
      </c>
      <c r="B47" s="12" t="s">
        <v>134</v>
      </c>
      <c r="C47" s="12"/>
      <c r="D47" s="12" t="s">
        <v>258</v>
      </c>
      <c r="E47" s="12" t="s">
        <v>259</v>
      </c>
      <c r="F47" s="12" t="s">
        <v>120</v>
      </c>
      <c r="G47" s="12" t="s">
        <v>260</v>
      </c>
      <c r="H47" s="12">
        <v>108</v>
      </c>
      <c r="I47" s="12">
        <v>108</v>
      </c>
      <c r="J47" s="18"/>
      <c r="K47" s="12"/>
      <c r="L47" s="12" t="s">
        <v>90</v>
      </c>
      <c r="M47" s="14">
        <v>252</v>
      </c>
      <c r="N47" s="12" t="s">
        <v>261</v>
      </c>
      <c r="O47" s="12" t="s">
        <v>262</v>
      </c>
      <c r="P47" s="12" t="s">
        <v>180</v>
      </c>
      <c r="Q47" s="12"/>
    </row>
    <row r="48" spans="1:17" ht="66.75" customHeight="1">
      <c r="A48" s="12" t="s">
        <v>86</v>
      </c>
      <c r="B48" s="12" t="s">
        <v>134</v>
      </c>
      <c r="C48" s="12"/>
      <c r="D48" s="12" t="s">
        <v>263</v>
      </c>
      <c r="E48" s="12" t="s">
        <v>264</v>
      </c>
      <c r="F48" s="12" t="s">
        <v>120</v>
      </c>
      <c r="G48" s="12" t="s">
        <v>265</v>
      </c>
      <c r="H48" s="12">
        <v>72</v>
      </c>
      <c r="I48" s="12">
        <v>72</v>
      </c>
      <c r="J48" s="18"/>
      <c r="K48" s="12"/>
      <c r="L48" s="12" t="s">
        <v>90</v>
      </c>
      <c r="M48" s="14">
        <v>127</v>
      </c>
      <c r="N48" s="12" t="s">
        <v>266</v>
      </c>
      <c r="O48" s="12" t="s">
        <v>267</v>
      </c>
      <c r="P48" s="12" t="s">
        <v>180</v>
      </c>
      <c r="Q48" s="12"/>
    </row>
    <row r="49" spans="1:17" ht="66.75" customHeight="1">
      <c r="A49" s="12" t="s">
        <v>86</v>
      </c>
      <c r="B49" s="12" t="s">
        <v>134</v>
      </c>
      <c r="C49" s="12"/>
      <c r="D49" s="12" t="s">
        <v>268</v>
      </c>
      <c r="E49" s="12" t="s">
        <v>269</v>
      </c>
      <c r="F49" s="12" t="s">
        <v>120</v>
      </c>
      <c r="G49" s="12" t="s">
        <v>270</v>
      </c>
      <c r="H49" s="12">
        <v>250</v>
      </c>
      <c r="I49" s="12">
        <v>250</v>
      </c>
      <c r="J49" s="18"/>
      <c r="K49" s="12"/>
      <c r="L49" s="12" t="s">
        <v>90</v>
      </c>
      <c r="M49" s="14">
        <v>146</v>
      </c>
      <c r="N49" s="12" t="s">
        <v>271</v>
      </c>
      <c r="O49" s="12" t="s">
        <v>272</v>
      </c>
      <c r="P49" s="12" t="s">
        <v>180</v>
      </c>
      <c r="Q49" s="12"/>
    </row>
    <row r="50" spans="1:17" ht="66.75" customHeight="1">
      <c r="A50" s="12" t="s">
        <v>86</v>
      </c>
      <c r="B50" s="12" t="s">
        <v>134</v>
      </c>
      <c r="C50" s="12"/>
      <c r="D50" s="12" t="s">
        <v>273</v>
      </c>
      <c r="E50" s="12" t="s">
        <v>274</v>
      </c>
      <c r="F50" s="12" t="s">
        <v>275</v>
      </c>
      <c r="G50" s="12" t="s">
        <v>276</v>
      </c>
      <c r="H50" s="12">
        <v>67.5</v>
      </c>
      <c r="I50" s="12">
        <v>67.5</v>
      </c>
      <c r="J50" s="18"/>
      <c r="K50" s="12"/>
      <c r="L50" s="12" t="s">
        <v>90</v>
      </c>
      <c r="M50" s="14">
        <v>200</v>
      </c>
      <c r="N50" s="12" t="s">
        <v>277</v>
      </c>
      <c r="O50" s="12" t="s">
        <v>278</v>
      </c>
      <c r="P50" s="12" t="s">
        <v>180</v>
      </c>
      <c r="Q50" s="12"/>
    </row>
    <row r="51" spans="1:17" ht="66.75" customHeight="1">
      <c r="A51" s="12" t="s">
        <v>86</v>
      </c>
      <c r="B51" s="12" t="s">
        <v>134</v>
      </c>
      <c r="C51" s="12"/>
      <c r="D51" s="12" t="s">
        <v>273</v>
      </c>
      <c r="E51" s="12" t="s">
        <v>279</v>
      </c>
      <c r="F51" s="12" t="s">
        <v>120</v>
      </c>
      <c r="G51" s="12"/>
      <c r="H51" s="12">
        <v>362.5</v>
      </c>
      <c r="I51" s="12">
        <v>362.5</v>
      </c>
      <c r="J51" s="18"/>
      <c r="K51" s="12"/>
      <c r="L51" s="12" t="s">
        <v>90</v>
      </c>
      <c r="M51" s="14">
        <v>395</v>
      </c>
      <c r="N51" s="12" t="s">
        <v>250</v>
      </c>
      <c r="O51" s="12" t="s">
        <v>280</v>
      </c>
      <c r="P51" s="12" t="s">
        <v>180</v>
      </c>
      <c r="Q51" s="12"/>
    </row>
    <row r="52" spans="1:17" ht="66.75" customHeight="1">
      <c r="A52" s="12" t="s">
        <v>86</v>
      </c>
      <c r="B52" s="12" t="s">
        <v>134</v>
      </c>
      <c r="C52" s="12"/>
      <c r="D52" s="12" t="s">
        <v>281</v>
      </c>
      <c r="E52" s="12" t="s">
        <v>282</v>
      </c>
      <c r="F52" s="12" t="s">
        <v>89</v>
      </c>
      <c r="G52" s="12"/>
      <c r="H52" s="13">
        <v>1500</v>
      </c>
      <c r="I52" s="13"/>
      <c r="J52" s="21">
        <v>1500</v>
      </c>
      <c r="K52" s="12"/>
      <c r="L52" s="12" t="s">
        <v>90</v>
      </c>
      <c r="M52" s="12">
        <v>7000</v>
      </c>
      <c r="N52" s="12">
        <v>3000</v>
      </c>
      <c r="O52" s="12" t="s">
        <v>283</v>
      </c>
      <c r="P52" s="12" t="s">
        <v>180</v>
      </c>
      <c r="Q52" s="12"/>
    </row>
    <row r="53" spans="1:17" ht="66.75" customHeight="1">
      <c r="A53" s="12" t="s">
        <v>86</v>
      </c>
      <c r="B53" s="12" t="s">
        <v>134</v>
      </c>
      <c r="C53" s="12"/>
      <c r="D53" s="12" t="s">
        <v>284</v>
      </c>
      <c r="E53" s="12" t="s">
        <v>285</v>
      </c>
      <c r="F53" s="12" t="s">
        <v>89</v>
      </c>
      <c r="G53" s="12"/>
      <c r="H53" s="13">
        <v>3000</v>
      </c>
      <c r="I53" s="13"/>
      <c r="J53" s="21"/>
      <c r="K53" s="14">
        <v>3000</v>
      </c>
      <c r="L53" s="12" t="s">
        <v>90</v>
      </c>
      <c r="M53" s="12">
        <v>7000</v>
      </c>
      <c r="N53" s="12">
        <v>3000</v>
      </c>
      <c r="O53" s="12" t="s">
        <v>283</v>
      </c>
      <c r="P53" s="12" t="s">
        <v>180</v>
      </c>
      <c r="Q53" s="12"/>
    </row>
    <row r="54" spans="1:17" ht="66.75" customHeight="1">
      <c r="A54" s="12" t="s">
        <v>86</v>
      </c>
      <c r="B54" s="12" t="s">
        <v>134</v>
      </c>
      <c r="C54" s="12"/>
      <c r="D54" s="12" t="s">
        <v>286</v>
      </c>
      <c r="E54" s="12" t="s">
        <v>287</v>
      </c>
      <c r="F54" s="12" t="s">
        <v>254</v>
      </c>
      <c r="G54" s="12" t="s">
        <v>288</v>
      </c>
      <c r="H54" s="13">
        <v>90</v>
      </c>
      <c r="I54" s="13">
        <v>90</v>
      </c>
      <c r="J54" s="18"/>
      <c r="K54" s="12"/>
      <c r="L54" s="12" t="s">
        <v>90</v>
      </c>
      <c r="M54" s="12">
        <v>145</v>
      </c>
      <c r="N54" s="12">
        <v>64</v>
      </c>
      <c r="O54" s="12" t="s">
        <v>289</v>
      </c>
      <c r="P54" s="12" t="s">
        <v>180</v>
      </c>
      <c r="Q54" s="12"/>
    </row>
    <row r="55" spans="1:17" ht="66.75" customHeight="1">
      <c r="A55" s="12" t="s">
        <v>86</v>
      </c>
      <c r="B55" s="12" t="s">
        <v>134</v>
      </c>
      <c r="C55" s="12"/>
      <c r="D55" s="12" t="s">
        <v>290</v>
      </c>
      <c r="E55" s="12" t="s">
        <v>291</v>
      </c>
      <c r="F55" s="12" t="s">
        <v>254</v>
      </c>
      <c r="G55" s="12" t="s">
        <v>292</v>
      </c>
      <c r="H55" s="13">
        <v>60</v>
      </c>
      <c r="I55" s="13">
        <v>60</v>
      </c>
      <c r="J55" s="18"/>
      <c r="K55" s="12"/>
      <c r="L55" s="12" t="s">
        <v>90</v>
      </c>
      <c r="M55" s="12">
        <v>50</v>
      </c>
      <c r="N55" s="12">
        <v>50</v>
      </c>
      <c r="O55" s="12" t="s">
        <v>193</v>
      </c>
      <c r="P55" s="12" t="s">
        <v>180</v>
      </c>
      <c r="Q55" s="12"/>
    </row>
    <row r="56" spans="1:17" ht="66.75" customHeight="1">
      <c r="A56" s="12" t="s">
        <v>86</v>
      </c>
      <c r="B56" s="12" t="s">
        <v>134</v>
      </c>
      <c r="C56" s="12"/>
      <c r="D56" s="12" t="s">
        <v>293</v>
      </c>
      <c r="E56" s="12" t="s">
        <v>294</v>
      </c>
      <c r="F56" s="12" t="s">
        <v>254</v>
      </c>
      <c r="G56" s="12" t="s">
        <v>295</v>
      </c>
      <c r="H56" s="13">
        <v>90</v>
      </c>
      <c r="I56" s="13">
        <v>90</v>
      </c>
      <c r="J56" s="18"/>
      <c r="K56" s="12"/>
      <c r="L56" s="12" t="s">
        <v>90</v>
      </c>
      <c r="M56" s="12">
        <v>19</v>
      </c>
      <c r="N56" s="12">
        <v>18</v>
      </c>
      <c r="O56" s="12" t="s">
        <v>193</v>
      </c>
      <c r="P56" s="12" t="s">
        <v>180</v>
      </c>
      <c r="Q56" s="12"/>
    </row>
    <row r="57" spans="1:17" ht="66.75" customHeight="1">
      <c r="A57" s="12" t="s">
        <v>86</v>
      </c>
      <c r="B57" s="12" t="s">
        <v>134</v>
      </c>
      <c r="C57" s="12"/>
      <c r="D57" s="12" t="s">
        <v>296</v>
      </c>
      <c r="E57" s="12" t="s">
        <v>291</v>
      </c>
      <c r="F57" s="12" t="s">
        <v>254</v>
      </c>
      <c r="G57" s="12" t="s">
        <v>297</v>
      </c>
      <c r="H57" s="13">
        <v>60</v>
      </c>
      <c r="I57" s="13">
        <v>60</v>
      </c>
      <c r="J57" s="18"/>
      <c r="K57" s="12"/>
      <c r="L57" s="12" t="s">
        <v>90</v>
      </c>
      <c r="M57" s="12">
        <v>128</v>
      </c>
      <c r="N57" s="12">
        <v>34</v>
      </c>
      <c r="O57" s="12" t="s">
        <v>193</v>
      </c>
      <c r="P57" s="12" t="s">
        <v>180</v>
      </c>
      <c r="Q57" s="12"/>
    </row>
    <row r="58" spans="1:17" ht="66.75" customHeight="1">
      <c r="A58" s="12" t="s">
        <v>86</v>
      </c>
      <c r="B58" s="12" t="s">
        <v>134</v>
      </c>
      <c r="C58" s="12"/>
      <c r="D58" s="12" t="s">
        <v>298</v>
      </c>
      <c r="E58" s="12" t="s">
        <v>299</v>
      </c>
      <c r="F58" s="12" t="s">
        <v>120</v>
      </c>
      <c r="G58" s="12" t="s">
        <v>300</v>
      </c>
      <c r="H58" s="13">
        <v>330</v>
      </c>
      <c r="I58" s="13"/>
      <c r="J58" s="22">
        <v>330</v>
      </c>
      <c r="K58" s="12"/>
      <c r="L58" s="12" t="s">
        <v>90</v>
      </c>
      <c r="M58" s="12">
        <v>961</v>
      </c>
      <c r="N58" s="12">
        <v>355</v>
      </c>
      <c r="O58" s="12" t="s">
        <v>301</v>
      </c>
      <c r="P58" s="12" t="s">
        <v>180</v>
      </c>
      <c r="Q58" s="12"/>
    </row>
    <row r="59" spans="1:17" ht="66.75" customHeight="1">
      <c r="A59" s="12" t="s">
        <v>86</v>
      </c>
      <c r="B59" s="12" t="s">
        <v>134</v>
      </c>
      <c r="C59" s="12"/>
      <c r="D59" s="12" t="s">
        <v>302</v>
      </c>
      <c r="E59" s="12" t="s">
        <v>303</v>
      </c>
      <c r="F59" s="12" t="s">
        <v>304</v>
      </c>
      <c r="G59" s="12" t="s">
        <v>305</v>
      </c>
      <c r="H59" s="13">
        <v>300</v>
      </c>
      <c r="I59" s="13"/>
      <c r="J59" s="22">
        <v>300</v>
      </c>
      <c r="K59" s="12"/>
      <c r="L59" s="12" t="s">
        <v>90</v>
      </c>
      <c r="M59" s="12">
        <v>154</v>
      </c>
      <c r="N59" s="12">
        <v>39</v>
      </c>
      <c r="O59" s="12" t="s">
        <v>306</v>
      </c>
      <c r="P59" s="12" t="s">
        <v>180</v>
      </c>
      <c r="Q59" s="12"/>
    </row>
    <row r="60" spans="1:17" ht="66.75" customHeight="1">
      <c r="A60" s="12" t="s">
        <v>86</v>
      </c>
      <c r="B60" s="12" t="s">
        <v>134</v>
      </c>
      <c r="C60" s="12"/>
      <c r="D60" s="12" t="s">
        <v>307</v>
      </c>
      <c r="E60" s="12" t="s">
        <v>308</v>
      </c>
      <c r="F60" s="12" t="s">
        <v>275</v>
      </c>
      <c r="G60" s="12" t="s">
        <v>309</v>
      </c>
      <c r="H60" s="13">
        <v>150</v>
      </c>
      <c r="I60" s="13">
        <v>150</v>
      </c>
      <c r="J60" s="18"/>
      <c r="K60" s="12"/>
      <c r="L60" s="12" t="s">
        <v>90</v>
      </c>
      <c r="M60" s="12">
        <v>256</v>
      </c>
      <c r="N60" s="12">
        <v>89</v>
      </c>
      <c r="O60" s="12" t="s">
        <v>310</v>
      </c>
      <c r="P60" s="12" t="s">
        <v>180</v>
      </c>
      <c r="Q60" s="12"/>
    </row>
    <row r="61" spans="1:17" ht="66.75" customHeight="1">
      <c r="A61" s="12" t="s">
        <v>86</v>
      </c>
      <c r="B61" s="12" t="s">
        <v>134</v>
      </c>
      <c r="C61" s="12"/>
      <c r="D61" s="12" t="s">
        <v>311</v>
      </c>
      <c r="E61" s="12" t="s">
        <v>312</v>
      </c>
      <c r="F61" s="12" t="s">
        <v>89</v>
      </c>
      <c r="G61" s="12"/>
      <c r="H61" s="13">
        <v>600</v>
      </c>
      <c r="I61" s="13"/>
      <c r="J61" s="19">
        <v>600</v>
      </c>
      <c r="K61" s="12"/>
      <c r="L61" s="12" t="s">
        <v>90</v>
      </c>
      <c r="M61" s="12">
        <v>7000</v>
      </c>
      <c r="N61" s="12">
        <v>3000</v>
      </c>
      <c r="O61" s="12" t="s">
        <v>283</v>
      </c>
      <c r="P61" s="12" t="s">
        <v>180</v>
      </c>
      <c r="Q61" s="12"/>
    </row>
    <row r="62" spans="1:17" ht="66.75" customHeight="1">
      <c r="A62" s="12" t="s">
        <v>86</v>
      </c>
      <c r="B62" s="12" t="s">
        <v>134</v>
      </c>
      <c r="C62" s="12"/>
      <c r="D62" s="12" t="s">
        <v>313</v>
      </c>
      <c r="E62" s="12" t="s">
        <v>314</v>
      </c>
      <c r="F62" s="12" t="s">
        <v>89</v>
      </c>
      <c r="G62" s="12"/>
      <c r="H62" s="13">
        <v>400</v>
      </c>
      <c r="I62" s="13">
        <v>400</v>
      </c>
      <c r="J62" s="18"/>
      <c r="K62" s="12"/>
      <c r="L62" s="12" t="s">
        <v>90</v>
      </c>
      <c r="M62" s="12">
        <v>7000</v>
      </c>
      <c r="N62" s="12">
        <v>3000</v>
      </c>
      <c r="O62" s="12" t="s">
        <v>315</v>
      </c>
      <c r="P62" s="12" t="s">
        <v>180</v>
      </c>
      <c r="Q62" s="12"/>
    </row>
    <row r="63" spans="1:17" ht="66.75" customHeight="1">
      <c r="A63" s="12" t="s">
        <v>86</v>
      </c>
      <c r="B63" s="12" t="s">
        <v>134</v>
      </c>
      <c r="C63" s="12"/>
      <c r="D63" s="12" t="s">
        <v>316</v>
      </c>
      <c r="E63" s="12" t="s">
        <v>317</v>
      </c>
      <c r="F63" s="12" t="s">
        <v>89</v>
      </c>
      <c r="G63" s="12"/>
      <c r="H63" s="13">
        <v>300</v>
      </c>
      <c r="I63" s="13"/>
      <c r="J63" s="22">
        <v>300</v>
      </c>
      <c r="K63" s="12"/>
      <c r="L63" s="12" t="s">
        <v>90</v>
      </c>
      <c r="M63" s="12">
        <v>600</v>
      </c>
      <c r="N63" s="12">
        <v>600</v>
      </c>
      <c r="O63" s="12" t="s">
        <v>318</v>
      </c>
      <c r="P63" s="12" t="s">
        <v>180</v>
      </c>
      <c r="Q63" s="12"/>
    </row>
    <row r="64" spans="1:17" ht="66.75" customHeight="1">
      <c r="A64" s="12" t="s">
        <v>86</v>
      </c>
      <c r="B64" s="12" t="s">
        <v>134</v>
      </c>
      <c r="C64" s="12"/>
      <c r="D64" s="12" t="s">
        <v>319</v>
      </c>
      <c r="E64" s="12" t="s">
        <v>320</v>
      </c>
      <c r="F64" s="12" t="s">
        <v>89</v>
      </c>
      <c r="G64" s="12"/>
      <c r="H64" s="13">
        <v>1000</v>
      </c>
      <c r="I64" s="13"/>
      <c r="J64" s="19">
        <v>1000</v>
      </c>
      <c r="K64" s="12"/>
      <c r="L64" s="12" t="s">
        <v>90</v>
      </c>
      <c r="M64" s="12">
        <v>7000</v>
      </c>
      <c r="N64" s="12">
        <v>3000</v>
      </c>
      <c r="O64" s="12" t="s">
        <v>321</v>
      </c>
      <c r="P64" s="12" t="s">
        <v>180</v>
      </c>
      <c r="Q64" s="12"/>
    </row>
    <row r="65" spans="1:17" ht="66.75" customHeight="1">
      <c r="A65" s="12" t="s">
        <v>86</v>
      </c>
      <c r="B65" s="12" t="s">
        <v>134</v>
      </c>
      <c r="C65" s="12"/>
      <c r="D65" s="12" t="s">
        <v>322</v>
      </c>
      <c r="E65" s="12" t="s">
        <v>323</v>
      </c>
      <c r="F65" s="12" t="s">
        <v>89</v>
      </c>
      <c r="G65" s="12"/>
      <c r="H65" s="13">
        <v>900</v>
      </c>
      <c r="I65" s="13"/>
      <c r="J65" s="21">
        <v>900</v>
      </c>
      <c r="K65" s="12"/>
      <c r="L65" s="12" t="s">
        <v>90</v>
      </c>
      <c r="M65" s="12">
        <v>5000</v>
      </c>
      <c r="N65" s="12">
        <v>2000</v>
      </c>
      <c r="O65" s="12" t="s">
        <v>283</v>
      </c>
      <c r="P65" s="12" t="s">
        <v>180</v>
      </c>
      <c r="Q65" s="12"/>
    </row>
    <row r="66" spans="1:17" ht="66.75" customHeight="1">
      <c r="A66" s="12" t="s">
        <v>86</v>
      </c>
      <c r="B66" s="12" t="s">
        <v>134</v>
      </c>
      <c r="C66" s="12"/>
      <c r="D66" s="12" t="s">
        <v>324</v>
      </c>
      <c r="E66" s="12" t="s">
        <v>325</v>
      </c>
      <c r="F66" s="12" t="s">
        <v>89</v>
      </c>
      <c r="G66" s="12"/>
      <c r="H66" s="13">
        <v>100</v>
      </c>
      <c r="I66" s="13">
        <v>100</v>
      </c>
      <c r="J66" s="18"/>
      <c r="K66" s="12"/>
      <c r="L66" s="12" t="s">
        <v>90</v>
      </c>
      <c r="M66" s="12">
        <v>7000</v>
      </c>
      <c r="N66" s="12">
        <v>3000</v>
      </c>
      <c r="O66" s="12" t="s">
        <v>283</v>
      </c>
      <c r="P66" s="12" t="s">
        <v>180</v>
      </c>
      <c r="Q66" s="12"/>
    </row>
    <row r="67" spans="1:17" ht="66.75" customHeight="1">
      <c r="A67" s="12" t="s">
        <v>86</v>
      </c>
      <c r="B67" s="12" t="s">
        <v>134</v>
      </c>
      <c r="C67" s="12"/>
      <c r="D67" s="12" t="s">
        <v>326</v>
      </c>
      <c r="E67" s="12" t="s">
        <v>327</v>
      </c>
      <c r="F67" s="12" t="s">
        <v>110</v>
      </c>
      <c r="G67" s="12" t="s">
        <v>149</v>
      </c>
      <c r="H67" s="13">
        <v>45</v>
      </c>
      <c r="I67" s="13">
        <v>45</v>
      </c>
      <c r="J67" s="18"/>
      <c r="K67" s="12"/>
      <c r="L67" s="12" t="s">
        <v>90</v>
      </c>
      <c r="M67" s="12">
        <v>322</v>
      </c>
      <c r="N67" s="12">
        <v>89</v>
      </c>
      <c r="O67" s="12" t="s">
        <v>150</v>
      </c>
      <c r="P67" s="12" t="s">
        <v>180</v>
      </c>
      <c r="Q67" s="12"/>
    </row>
    <row r="68" spans="1:17" ht="66.75" customHeight="1">
      <c r="A68" s="12" t="s">
        <v>86</v>
      </c>
      <c r="B68" s="12" t="s">
        <v>134</v>
      </c>
      <c r="C68" s="12"/>
      <c r="D68" s="12" t="s">
        <v>328</v>
      </c>
      <c r="E68" s="12" t="s">
        <v>329</v>
      </c>
      <c r="F68" s="12" t="s">
        <v>110</v>
      </c>
      <c r="G68" s="12" t="s">
        <v>330</v>
      </c>
      <c r="H68" s="13">
        <v>40</v>
      </c>
      <c r="I68" s="13">
        <v>40</v>
      </c>
      <c r="J68" s="18"/>
      <c r="K68" s="12"/>
      <c r="L68" s="12" t="s">
        <v>90</v>
      </c>
      <c r="M68" s="12">
        <v>420</v>
      </c>
      <c r="N68" s="12">
        <v>189</v>
      </c>
      <c r="O68" s="12" t="s">
        <v>150</v>
      </c>
      <c r="P68" s="12" t="s">
        <v>180</v>
      </c>
      <c r="Q68" s="12"/>
    </row>
    <row r="69" spans="1:17" ht="66.75" customHeight="1">
      <c r="A69" s="12" t="s">
        <v>86</v>
      </c>
      <c r="B69" s="12" t="s">
        <v>134</v>
      </c>
      <c r="C69" s="12"/>
      <c r="D69" s="12" t="s">
        <v>331</v>
      </c>
      <c r="E69" s="12" t="s">
        <v>332</v>
      </c>
      <c r="F69" s="12" t="s">
        <v>110</v>
      </c>
      <c r="G69" s="12" t="s">
        <v>333</v>
      </c>
      <c r="H69" s="13">
        <v>70</v>
      </c>
      <c r="I69" s="13">
        <v>70</v>
      </c>
      <c r="J69" s="18"/>
      <c r="K69" s="12"/>
      <c r="L69" s="12" t="s">
        <v>90</v>
      </c>
      <c r="M69" s="12">
        <v>215</v>
      </c>
      <c r="N69" s="12">
        <v>100</v>
      </c>
      <c r="O69" s="12" t="s">
        <v>150</v>
      </c>
      <c r="P69" s="12" t="s">
        <v>180</v>
      </c>
      <c r="Q69" s="12"/>
    </row>
    <row r="70" spans="1:17" ht="66.75" customHeight="1">
      <c r="A70" s="12" t="s">
        <v>86</v>
      </c>
      <c r="B70" s="12" t="s">
        <v>134</v>
      </c>
      <c r="C70" s="12"/>
      <c r="D70" s="12" t="s">
        <v>334</v>
      </c>
      <c r="E70" s="12" t="s">
        <v>335</v>
      </c>
      <c r="F70" s="12" t="s">
        <v>110</v>
      </c>
      <c r="G70" s="12" t="s">
        <v>336</v>
      </c>
      <c r="H70" s="13">
        <v>210</v>
      </c>
      <c r="I70" s="13">
        <v>210</v>
      </c>
      <c r="J70" s="18"/>
      <c r="K70" s="12"/>
      <c r="L70" s="12" t="s">
        <v>90</v>
      </c>
      <c r="M70" s="12">
        <v>136</v>
      </c>
      <c r="N70" s="12">
        <v>82</v>
      </c>
      <c r="O70" s="12" t="s">
        <v>150</v>
      </c>
      <c r="P70" s="12" t="s">
        <v>180</v>
      </c>
      <c r="Q70" s="12"/>
    </row>
    <row r="71" spans="1:17" ht="66.75" customHeight="1">
      <c r="A71" s="12" t="s">
        <v>86</v>
      </c>
      <c r="B71" s="12" t="s">
        <v>134</v>
      </c>
      <c r="C71" s="12"/>
      <c r="D71" s="12" t="s">
        <v>337</v>
      </c>
      <c r="E71" s="12" t="s">
        <v>338</v>
      </c>
      <c r="F71" s="12" t="s">
        <v>89</v>
      </c>
      <c r="G71" s="12"/>
      <c r="H71" s="13">
        <v>300</v>
      </c>
      <c r="I71" s="13">
        <v>300</v>
      </c>
      <c r="J71" s="18"/>
      <c r="K71" s="12"/>
      <c r="L71" s="12" t="s">
        <v>90</v>
      </c>
      <c r="M71" s="12">
        <v>426</v>
      </c>
      <c r="N71" s="12">
        <v>102</v>
      </c>
      <c r="O71" s="12" t="s">
        <v>339</v>
      </c>
      <c r="P71" s="12" t="s">
        <v>180</v>
      </c>
      <c r="Q71" s="12"/>
    </row>
    <row r="72" spans="1:17" ht="66.75" customHeight="1">
      <c r="A72" s="12" t="s">
        <v>86</v>
      </c>
      <c r="B72" s="12" t="s">
        <v>134</v>
      </c>
      <c r="C72" s="12"/>
      <c r="D72" s="12" t="s">
        <v>340</v>
      </c>
      <c r="E72" s="12" t="s">
        <v>341</v>
      </c>
      <c r="F72" s="12" t="s">
        <v>153</v>
      </c>
      <c r="G72" s="12" t="s">
        <v>342</v>
      </c>
      <c r="H72" s="13">
        <v>30</v>
      </c>
      <c r="I72" s="13">
        <v>30</v>
      </c>
      <c r="J72" s="18"/>
      <c r="K72" s="12"/>
      <c r="L72" s="12" t="s">
        <v>90</v>
      </c>
      <c r="M72" s="12">
        <v>175</v>
      </c>
      <c r="N72" s="12">
        <v>28</v>
      </c>
      <c r="O72" s="12" t="s">
        <v>343</v>
      </c>
      <c r="P72" s="12" t="s">
        <v>180</v>
      </c>
      <c r="Q72" s="12"/>
    </row>
    <row r="73" spans="1:17" ht="66.75" customHeight="1">
      <c r="A73" s="12" t="s">
        <v>86</v>
      </c>
      <c r="B73" s="12" t="s">
        <v>134</v>
      </c>
      <c r="C73" s="12"/>
      <c r="D73" s="12" t="s">
        <v>344</v>
      </c>
      <c r="E73" s="12" t="s">
        <v>345</v>
      </c>
      <c r="F73" s="12" t="s">
        <v>275</v>
      </c>
      <c r="G73" s="12" t="s">
        <v>346</v>
      </c>
      <c r="H73" s="13">
        <v>450</v>
      </c>
      <c r="I73" s="18"/>
      <c r="J73" s="13">
        <v>450</v>
      </c>
      <c r="K73" s="12"/>
      <c r="L73" s="12" t="s">
        <v>90</v>
      </c>
      <c r="M73" s="12">
        <v>289</v>
      </c>
      <c r="N73" s="12">
        <v>139</v>
      </c>
      <c r="O73" s="12" t="s">
        <v>347</v>
      </c>
      <c r="P73" s="12" t="s">
        <v>180</v>
      </c>
      <c r="Q73" s="12"/>
    </row>
    <row r="74" spans="1:17" ht="66.75" customHeight="1">
      <c r="A74" s="12" t="s">
        <v>86</v>
      </c>
      <c r="B74" s="12" t="s">
        <v>134</v>
      </c>
      <c r="C74" s="12"/>
      <c r="D74" s="12" t="s">
        <v>348</v>
      </c>
      <c r="E74" s="12" t="s">
        <v>349</v>
      </c>
      <c r="F74" s="12" t="s">
        <v>89</v>
      </c>
      <c r="G74" s="12" t="s">
        <v>350</v>
      </c>
      <c r="H74" s="13">
        <v>700</v>
      </c>
      <c r="I74" s="25">
        <v>700</v>
      </c>
      <c r="J74" s="12"/>
      <c r="K74" s="12"/>
      <c r="L74" s="12" t="s">
        <v>90</v>
      </c>
      <c r="M74" s="12">
        <v>91</v>
      </c>
      <c r="N74" s="12">
        <v>91</v>
      </c>
      <c r="O74" s="12" t="s">
        <v>351</v>
      </c>
      <c r="P74" s="12" t="s">
        <v>352</v>
      </c>
      <c r="Q74" s="12"/>
    </row>
    <row r="75" spans="1:17" ht="66.75" customHeight="1">
      <c r="A75" s="12" t="s">
        <v>86</v>
      </c>
      <c r="B75" s="12" t="s">
        <v>134</v>
      </c>
      <c r="C75" s="12"/>
      <c r="D75" s="12" t="s">
        <v>353</v>
      </c>
      <c r="E75" s="12" t="s">
        <v>354</v>
      </c>
      <c r="F75" s="12" t="s">
        <v>89</v>
      </c>
      <c r="G75" s="12" t="s">
        <v>355</v>
      </c>
      <c r="H75" s="13">
        <v>1000</v>
      </c>
      <c r="I75" s="13">
        <v>1000</v>
      </c>
      <c r="J75" s="12"/>
      <c r="K75" s="12"/>
      <c r="L75" s="12" t="s">
        <v>90</v>
      </c>
      <c r="M75" s="12">
        <v>500</v>
      </c>
      <c r="N75" s="12">
        <v>500</v>
      </c>
      <c r="O75" s="12" t="s">
        <v>356</v>
      </c>
      <c r="P75" s="12" t="s">
        <v>352</v>
      </c>
      <c r="Q75" s="12"/>
    </row>
    <row r="76" spans="1:17" ht="66.75" customHeight="1">
      <c r="A76" s="12" t="s">
        <v>86</v>
      </c>
      <c r="B76" s="12" t="s">
        <v>134</v>
      </c>
      <c r="C76" s="12"/>
      <c r="D76" s="12" t="s">
        <v>357</v>
      </c>
      <c r="E76" s="12" t="s">
        <v>358</v>
      </c>
      <c r="F76" s="12" t="s">
        <v>89</v>
      </c>
      <c r="G76" s="12" t="s">
        <v>359</v>
      </c>
      <c r="H76" s="13">
        <v>480</v>
      </c>
      <c r="I76" s="13">
        <v>480</v>
      </c>
      <c r="J76" s="12"/>
      <c r="K76" s="12"/>
      <c r="L76" s="12" t="s">
        <v>90</v>
      </c>
      <c r="M76" s="12">
        <v>315</v>
      </c>
      <c r="N76" s="12">
        <v>315</v>
      </c>
      <c r="O76" s="12" t="s">
        <v>360</v>
      </c>
      <c r="P76" s="12" t="s">
        <v>352</v>
      </c>
      <c r="Q76" s="12"/>
    </row>
    <row r="77" spans="1:17" ht="66.75" customHeight="1">
      <c r="A77" s="12" t="s">
        <v>86</v>
      </c>
      <c r="B77" s="12" t="s">
        <v>134</v>
      </c>
      <c r="C77" s="12"/>
      <c r="D77" s="12" t="s">
        <v>361</v>
      </c>
      <c r="E77" s="12" t="s">
        <v>362</v>
      </c>
      <c r="F77" s="12" t="s">
        <v>183</v>
      </c>
      <c r="G77" s="12" t="s">
        <v>201</v>
      </c>
      <c r="H77" s="12">
        <v>100</v>
      </c>
      <c r="I77" s="13"/>
      <c r="J77" s="12"/>
      <c r="K77" s="12">
        <v>100</v>
      </c>
      <c r="L77" s="12" t="s">
        <v>90</v>
      </c>
      <c r="M77" s="12">
        <v>226</v>
      </c>
      <c r="N77" s="12">
        <v>73</v>
      </c>
      <c r="O77" s="12" t="s">
        <v>363</v>
      </c>
      <c r="P77" s="12" t="s">
        <v>364</v>
      </c>
      <c r="Q77" s="12"/>
    </row>
    <row r="78" spans="1:17" ht="66.75" customHeight="1">
      <c r="A78" s="12" t="s">
        <v>86</v>
      </c>
      <c r="B78" s="12" t="s">
        <v>134</v>
      </c>
      <c r="C78" s="12"/>
      <c r="D78" s="12" t="s">
        <v>365</v>
      </c>
      <c r="E78" s="12" t="s">
        <v>366</v>
      </c>
      <c r="F78" s="12" t="s">
        <v>183</v>
      </c>
      <c r="G78" s="12" t="s">
        <v>184</v>
      </c>
      <c r="H78" s="12">
        <v>200</v>
      </c>
      <c r="I78" s="13"/>
      <c r="J78" s="12"/>
      <c r="K78" s="12">
        <v>200</v>
      </c>
      <c r="L78" s="12" t="s">
        <v>90</v>
      </c>
      <c r="M78" s="12">
        <v>260</v>
      </c>
      <c r="N78" s="12">
        <v>74</v>
      </c>
      <c r="O78" s="12" t="s">
        <v>367</v>
      </c>
      <c r="P78" s="12" t="s">
        <v>364</v>
      </c>
      <c r="Q78" s="12"/>
    </row>
    <row r="79" spans="1:17" ht="66.75" customHeight="1">
      <c r="A79" s="12" t="s">
        <v>86</v>
      </c>
      <c r="B79" s="12" t="s">
        <v>134</v>
      </c>
      <c r="C79" s="12"/>
      <c r="D79" s="12" t="s">
        <v>368</v>
      </c>
      <c r="E79" s="12" t="s">
        <v>369</v>
      </c>
      <c r="F79" s="12" t="s">
        <v>183</v>
      </c>
      <c r="G79" s="12" t="s">
        <v>370</v>
      </c>
      <c r="H79" s="12">
        <v>90</v>
      </c>
      <c r="I79" s="13"/>
      <c r="J79" s="12"/>
      <c r="K79" s="12">
        <v>90</v>
      </c>
      <c r="L79" s="12" t="s">
        <v>90</v>
      </c>
      <c r="M79" s="14">
        <v>134</v>
      </c>
      <c r="N79" s="12" t="s">
        <v>371</v>
      </c>
      <c r="O79" s="12" t="s">
        <v>367</v>
      </c>
      <c r="P79" s="12" t="s">
        <v>364</v>
      </c>
      <c r="Q79" s="12"/>
    </row>
    <row r="80" spans="1:17" ht="66.75" customHeight="1">
      <c r="A80" s="12" t="s">
        <v>86</v>
      </c>
      <c r="B80" s="12" t="s">
        <v>134</v>
      </c>
      <c r="C80" s="12"/>
      <c r="D80" s="12" t="s">
        <v>372</v>
      </c>
      <c r="E80" s="12" t="s">
        <v>373</v>
      </c>
      <c r="F80" s="12" t="s">
        <v>183</v>
      </c>
      <c r="G80" s="12" t="s">
        <v>374</v>
      </c>
      <c r="H80" s="12">
        <v>100</v>
      </c>
      <c r="I80" s="13"/>
      <c r="J80" s="12"/>
      <c r="K80" s="12">
        <v>100</v>
      </c>
      <c r="L80" s="12" t="s">
        <v>90</v>
      </c>
      <c r="M80" s="12">
        <v>237</v>
      </c>
      <c r="N80" s="12">
        <v>54</v>
      </c>
      <c r="O80" s="12" t="s">
        <v>367</v>
      </c>
      <c r="P80" s="12" t="s">
        <v>364</v>
      </c>
      <c r="Q80" s="12"/>
    </row>
    <row r="81" spans="1:17" ht="66.75" customHeight="1">
      <c r="A81" s="12" t="s">
        <v>86</v>
      </c>
      <c r="B81" s="12" t="s">
        <v>134</v>
      </c>
      <c r="C81" s="12"/>
      <c r="D81" s="12" t="s">
        <v>375</v>
      </c>
      <c r="E81" s="12" t="s">
        <v>373</v>
      </c>
      <c r="F81" s="12" t="s">
        <v>183</v>
      </c>
      <c r="G81" s="12" t="s">
        <v>376</v>
      </c>
      <c r="H81" s="12">
        <v>60</v>
      </c>
      <c r="I81" s="13"/>
      <c r="J81" s="12"/>
      <c r="K81" s="12">
        <v>60</v>
      </c>
      <c r="L81" s="12" t="s">
        <v>90</v>
      </c>
      <c r="M81" s="12">
        <v>146</v>
      </c>
      <c r="N81" s="12">
        <v>37</v>
      </c>
      <c r="O81" s="12" t="s">
        <v>367</v>
      </c>
      <c r="P81" s="12" t="s">
        <v>364</v>
      </c>
      <c r="Q81" s="12"/>
    </row>
    <row r="82" spans="1:17" ht="66.75" customHeight="1">
      <c r="A82" s="12" t="s">
        <v>86</v>
      </c>
      <c r="B82" s="12" t="s">
        <v>134</v>
      </c>
      <c r="C82" s="12"/>
      <c r="D82" s="12" t="s">
        <v>377</v>
      </c>
      <c r="E82" s="12" t="s">
        <v>378</v>
      </c>
      <c r="F82" s="12" t="s">
        <v>183</v>
      </c>
      <c r="G82" s="12" t="s">
        <v>206</v>
      </c>
      <c r="H82" s="12">
        <v>100</v>
      </c>
      <c r="I82" s="14"/>
      <c r="J82" s="12"/>
      <c r="K82" s="12">
        <v>100</v>
      </c>
      <c r="L82" s="12" t="s">
        <v>90</v>
      </c>
      <c r="M82" s="12">
        <v>126</v>
      </c>
      <c r="N82" s="12">
        <v>60</v>
      </c>
      <c r="O82" s="12" t="s">
        <v>367</v>
      </c>
      <c r="P82" s="12" t="s">
        <v>364</v>
      </c>
      <c r="Q82" s="12"/>
    </row>
    <row r="83" spans="1:17" ht="66.75" customHeight="1">
      <c r="A83" s="12" t="s">
        <v>86</v>
      </c>
      <c r="B83" s="12" t="s">
        <v>134</v>
      </c>
      <c r="C83" s="12"/>
      <c r="D83" s="12" t="s">
        <v>379</v>
      </c>
      <c r="E83" s="12" t="s">
        <v>380</v>
      </c>
      <c r="F83" s="12" t="s">
        <v>183</v>
      </c>
      <c r="G83" s="12" t="s">
        <v>381</v>
      </c>
      <c r="H83" s="12">
        <v>240</v>
      </c>
      <c r="I83" s="13"/>
      <c r="J83" s="12"/>
      <c r="K83" s="12">
        <v>240</v>
      </c>
      <c r="L83" s="12" t="s">
        <v>90</v>
      </c>
      <c r="M83" s="12">
        <v>259</v>
      </c>
      <c r="N83" s="12">
        <v>98</v>
      </c>
      <c r="O83" s="12" t="s">
        <v>367</v>
      </c>
      <c r="P83" s="12" t="s">
        <v>364</v>
      </c>
      <c r="Q83" s="12"/>
    </row>
    <row r="84" spans="1:17" ht="66.75" customHeight="1">
      <c r="A84" s="12" t="s">
        <v>86</v>
      </c>
      <c r="B84" s="12" t="s">
        <v>134</v>
      </c>
      <c r="C84" s="12"/>
      <c r="D84" s="12" t="s">
        <v>382</v>
      </c>
      <c r="E84" s="12" t="s">
        <v>383</v>
      </c>
      <c r="F84" s="12" t="s">
        <v>183</v>
      </c>
      <c r="G84" s="12" t="s">
        <v>384</v>
      </c>
      <c r="H84" s="12">
        <v>150</v>
      </c>
      <c r="I84" s="13"/>
      <c r="J84" s="12"/>
      <c r="K84" s="12">
        <v>150</v>
      </c>
      <c r="L84" s="12" t="s">
        <v>90</v>
      </c>
      <c r="M84" s="12">
        <v>209</v>
      </c>
      <c r="N84" s="12">
        <v>116</v>
      </c>
      <c r="O84" s="12" t="s">
        <v>367</v>
      </c>
      <c r="P84" s="12" t="s">
        <v>364</v>
      </c>
      <c r="Q84" s="12"/>
    </row>
    <row r="85" spans="1:17" ht="66.75" customHeight="1">
      <c r="A85" s="12" t="s">
        <v>86</v>
      </c>
      <c r="B85" s="12" t="s">
        <v>134</v>
      </c>
      <c r="C85" s="12"/>
      <c r="D85" s="12" t="s">
        <v>385</v>
      </c>
      <c r="E85" s="12" t="s">
        <v>386</v>
      </c>
      <c r="F85" s="12" t="s">
        <v>183</v>
      </c>
      <c r="G85" s="12" t="s">
        <v>234</v>
      </c>
      <c r="H85" s="12">
        <v>100</v>
      </c>
      <c r="I85" s="13"/>
      <c r="J85" s="12"/>
      <c r="K85" s="12">
        <v>100</v>
      </c>
      <c r="L85" s="12" t="s">
        <v>90</v>
      </c>
      <c r="M85" s="12">
        <v>265</v>
      </c>
      <c r="N85" s="12">
        <v>113</v>
      </c>
      <c r="O85" s="12" t="s">
        <v>367</v>
      </c>
      <c r="P85" s="12" t="s">
        <v>364</v>
      </c>
      <c r="Q85" s="12"/>
    </row>
    <row r="86" spans="1:17" ht="66.75" customHeight="1">
      <c r="A86" s="12" t="s">
        <v>86</v>
      </c>
      <c r="B86" s="12" t="s">
        <v>134</v>
      </c>
      <c r="C86" s="12"/>
      <c r="D86" s="12" t="s">
        <v>387</v>
      </c>
      <c r="E86" s="12" t="s">
        <v>388</v>
      </c>
      <c r="F86" s="12" t="s">
        <v>183</v>
      </c>
      <c r="G86" s="12" t="s">
        <v>216</v>
      </c>
      <c r="H86" s="12">
        <v>100</v>
      </c>
      <c r="I86" s="14"/>
      <c r="J86" s="12"/>
      <c r="K86" s="12">
        <v>100</v>
      </c>
      <c r="L86" s="12" t="s">
        <v>90</v>
      </c>
      <c r="M86" s="12">
        <v>330</v>
      </c>
      <c r="N86" s="12">
        <v>111</v>
      </c>
      <c r="O86" s="12" t="s">
        <v>367</v>
      </c>
      <c r="P86" s="12" t="s">
        <v>364</v>
      </c>
      <c r="Q86" s="12"/>
    </row>
    <row r="87" spans="1:17" ht="66.75" customHeight="1">
      <c r="A87" s="12" t="s">
        <v>86</v>
      </c>
      <c r="B87" s="12" t="s">
        <v>134</v>
      </c>
      <c r="C87" s="12"/>
      <c r="D87" s="12" t="s">
        <v>389</v>
      </c>
      <c r="E87" s="12" t="s">
        <v>390</v>
      </c>
      <c r="F87" s="12" t="s">
        <v>183</v>
      </c>
      <c r="G87" s="12" t="s">
        <v>391</v>
      </c>
      <c r="H87" s="12">
        <v>200</v>
      </c>
      <c r="I87" s="14"/>
      <c r="J87" s="12"/>
      <c r="K87" s="12">
        <v>200</v>
      </c>
      <c r="L87" s="12" t="s">
        <v>90</v>
      </c>
      <c r="M87" s="12">
        <v>246</v>
      </c>
      <c r="N87" s="12">
        <v>96</v>
      </c>
      <c r="O87" s="12" t="s">
        <v>367</v>
      </c>
      <c r="P87" s="12" t="s">
        <v>364</v>
      </c>
      <c r="Q87" s="12"/>
    </row>
    <row r="88" spans="1:17" ht="66.75" customHeight="1">
      <c r="A88" s="12" t="s">
        <v>86</v>
      </c>
      <c r="B88" s="12" t="s">
        <v>134</v>
      </c>
      <c r="C88" s="12"/>
      <c r="D88" s="12" t="s">
        <v>392</v>
      </c>
      <c r="E88" s="12" t="s">
        <v>393</v>
      </c>
      <c r="F88" s="12" t="s">
        <v>110</v>
      </c>
      <c r="G88" s="12" t="s">
        <v>394</v>
      </c>
      <c r="H88" s="12">
        <v>25</v>
      </c>
      <c r="I88" s="14"/>
      <c r="J88" s="12"/>
      <c r="K88" s="12">
        <v>25</v>
      </c>
      <c r="L88" s="12" t="s">
        <v>90</v>
      </c>
      <c r="M88" s="12">
        <v>112</v>
      </c>
      <c r="N88" s="12">
        <v>73</v>
      </c>
      <c r="O88" s="12" t="s">
        <v>150</v>
      </c>
      <c r="P88" s="12" t="s">
        <v>364</v>
      </c>
      <c r="Q88" s="12"/>
    </row>
    <row r="89" spans="1:17" ht="66.75" customHeight="1">
      <c r="A89" s="12" t="s">
        <v>86</v>
      </c>
      <c r="B89" s="12" t="s">
        <v>134</v>
      </c>
      <c r="C89" s="12"/>
      <c r="D89" s="12" t="s">
        <v>395</v>
      </c>
      <c r="E89" s="12" t="s">
        <v>396</v>
      </c>
      <c r="F89" s="12" t="s">
        <v>188</v>
      </c>
      <c r="G89" s="12" t="s">
        <v>397</v>
      </c>
      <c r="H89" s="12">
        <v>20</v>
      </c>
      <c r="I89" s="14"/>
      <c r="J89" s="12"/>
      <c r="K89" s="12">
        <v>20</v>
      </c>
      <c r="L89" s="12" t="s">
        <v>90</v>
      </c>
      <c r="M89" s="12">
        <v>222</v>
      </c>
      <c r="N89" s="12">
        <v>56</v>
      </c>
      <c r="O89" s="12" t="s">
        <v>398</v>
      </c>
      <c r="P89" s="12" t="s">
        <v>364</v>
      </c>
      <c r="Q89" s="12"/>
    </row>
    <row r="90" spans="1:17" ht="87" customHeight="1">
      <c r="A90" s="12" t="s">
        <v>86</v>
      </c>
      <c r="B90" s="12" t="s">
        <v>134</v>
      </c>
      <c r="C90" s="12"/>
      <c r="D90" s="12" t="s">
        <v>399</v>
      </c>
      <c r="E90" s="12" t="s">
        <v>400</v>
      </c>
      <c r="F90" s="12" t="s">
        <v>188</v>
      </c>
      <c r="G90" s="12" t="s">
        <v>401</v>
      </c>
      <c r="H90" s="12">
        <v>40</v>
      </c>
      <c r="I90" s="14"/>
      <c r="J90" s="12"/>
      <c r="K90" s="12">
        <v>40</v>
      </c>
      <c r="L90" s="12" t="s">
        <v>90</v>
      </c>
      <c r="M90" s="12">
        <v>309</v>
      </c>
      <c r="N90" s="12">
        <v>79</v>
      </c>
      <c r="O90" s="12" t="s">
        <v>402</v>
      </c>
      <c r="P90" s="12" t="s">
        <v>364</v>
      </c>
      <c r="Q90" s="12"/>
    </row>
    <row r="91" spans="1:17" ht="66.75" customHeight="1">
      <c r="A91" s="12" t="s">
        <v>86</v>
      </c>
      <c r="B91" s="12" t="s">
        <v>134</v>
      </c>
      <c r="C91" s="12"/>
      <c r="D91" s="12" t="s">
        <v>403</v>
      </c>
      <c r="E91" s="12" t="s">
        <v>404</v>
      </c>
      <c r="F91" s="12" t="s">
        <v>188</v>
      </c>
      <c r="G91" s="12" t="s">
        <v>401</v>
      </c>
      <c r="H91" s="12">
        <v>80</v>
      </c>
      <c r="I91" s="14"/>
      <c r="J91" s="12"/>
      <c r="K91" s="12">
        <v>80</v>
      </c>
      <c r="L91" s="12" t="s">
        <v>90</v>
      </c>
      <c r="M91" s="12">
        <v>309</v>
      </c>
      <c r="N91" s="12">
        <v>79</v>
      </c>
      <c r="O91" s="12" t="s">
        <v>402</v>
      </c>
      <c r="P91" s="12" t="s">
        <v>364</v>
      </c>
      <c r="Q91" s="12"/>
    </row>
    <row r="92" spans="1:17" ht="66.75" customHeight="1">
      <c r="A92" s="12" t="s">
        <v>86</v>
      </c>
      <c r="B92" s="12" t="s">
        <v>134</v>
      </c>
      <c r="C92" s="12"/>
      <c r="D92" s="12" t="s">
        <v>405</v>
      </c>
      <c r="E92" s="12" t="s">
        <v>406</v>
      </c>
      <c r="F92" s="12" t="s">
        <v>113</v>
      </c>
      <c r="G92" s="12" t="s">
        <v>407</v>
      </c>
      <c r="H92" s="12">
        <v>230</v>
      </c>
      <c r="I92" s="14"/>
      <c r="J92" s="12"/>
      <c r="K92" s="12">
        <v>230</v>
      </c>
      <c r="L92" s="12" t="s">
        <v>90</v>
      </c>
      <c r="M92" s="12">
        <v>490</v>
      </c>
      <c r="N92" s="12">
        <v>119</v>
      </c>
      <c r="O92" s="12" t="s">
        <v>408</v>
      </c>
      <c r="P92" s="12" t="s">
        <v>364</v>
      </c>
      <c r="Q92" s="12"/>
    </row>
    <row r="93" spans="1:17" ht="66.75" customHeight="1">
      <c r="A93" s="12" t="s">
        <v>86</v>
      </c>
      <c r="B93" s="12" t="s">
        <v>134</v>
      </c>
      <c r="C93" s="12"/>
      <c r="D93" s="12" t="s">
        <v>409</v>
      </c>
      <c r="E93" s="12" t="s">
        <v>410</v>
      </c>
      <c r="F93" s="12" t="s">
        <v>275</v>
      </c>
      <c r="G93" s="12" t="s">
        <v>411</v>
      </c>
      <c r="H93" s="12">
        <v>360</v>
      </c>
      <c r="I93" s="14"/>
      <c r="J93" s="12"/>
      <c r="K93" s="12">
        <v>360</v>
      </c>
      <c r="L93" s="12" t="s">
        <v>90</v>
      </c>
      <c r="M93" s="12">
        <v>420</v>
      </c>
      <c r="N93" s="12">
        <v>159</v>
      </c>
      <c r="O93" s="12" t="s">
        <v>412</v>
      </c>
      <c r="P93" s="12" t="s">
        <v>364</v>
      </c>
      <c r="Q93" s="12"/>
    </row>
    <row r="94" spans="1:17" ht="66.75" customHeight="1">
      <c r="A94" s="12" t="s">
        <v>86</v>
      </c>
      <c r="B94" s="12" t="s">
        <v>134</v>
      </c>
      <c r="C94" s="12"/>
      <c r="D94" s="12" t="s">
        <v>413</v>
      </c>
      <c r="E94" s="12" t="s">
        <v>414</v>
      </c>
      <c r="F94" s="12" t="s">
        <v>275</v>
      </c>
      <c r="G94" s="12" t="s">
        <v>415</v>
      </c>
      <c r="H94" s="12">
        <v>4</v>
      </c>
      <c r="I94" s="14"/>
      <c r="J94" s="12"/>
      <c r="K94" s="12">
        <v>4</v>
      </c>
      <c r="L94" s="12" t="s">
        <v>90</v>
      </c>
      <c r="M94" s="12">
        <v>60</v>
      </c>
      <c r="N94" s="12">
        <v>33</v>
      </c>
      <c r="O94" s="12" t="s">
        <v>416</v>
      </c>
      <c r="P94" s="12" t="s">
        <v>364</v>
      </c>
      <c r="Q94" s="12"/>
    </row>
    <row r="95" spans="1:17" ht="66.75" customHeight="1">
      <c r="A95" s="12" t="s">
        <v>86</v>
      </c>
      <c r="B95" s="12" t="s">
        <v>134</v>
      </c>
      <c r="C95" s="12"/>
      <c r="D95" s="12" t="s">
        <v>417</v>
      </c>
      <c r="E95" s="12" t="s">
        <v>418</v>
      </c>
      <c r="F95" s="12" t="s">
        <v>275</v>
      </c>
      <c r="G95" s="12" t="s">
        <v>419</v>
      </c>
      <c r="H95" s="12">
        <v>260</v>
      </c>
      <c r="I95" s="14"/>
      <c r="J95" s="12"/>
      <c r="K95" s="14">
        <v>260</v>
      </c>
      <c r="L95" s="12" t="s">
        <v>90</v>
      </c>
      <c r="M95" s="12">
        <v>312</v>
      </c>
      <c r="N95" s="12">
        <v>77</v>
      </c>
      <c r="O95" s="12" t="s">
        <v>420</v>
      </c>
      <c r="P95" s="12" t="s">
        <v>364</v>
      </c>
      <c r="Q95" s="12"/>
    </row>
    <row r="96" spans="1:17" ht="66.75" customHeight="1">
      <c r="A96" s="12" t="s">
        <v>86</v>
      </c>
      <c r="B96" s="12" t="s">
        <v>134</v>
      </c>
      <c r="C96" s="12"/>
      <c r="D96" s="12" t="s">
        <v>421</v>
      </c>
      <c r="E96" s="12" t="s">
        <v>422</v>
      </c>
      <c r="F96" s="12" t="s">
        <v>275</v>
      </c>
      <c r="G96" s="12" t="s">
        <v>423</v>
      </c>
      <c r="H96" s="12">
        <v>40</v>
      </c>
      <c r="I96" s="14"/>
      <c r="J96" s="12"/>
      <c r="K96" s="12">
        <v>40</v>
      </c>
      <c r="L96" s="12" t="s">
        <v>90</v>
      </c>
      <c r="M96" s="12">
        <v>184</v>
      </c>
      <c r="N96" s="12">
        <v>20</v>
      </c>
      <c r="O96" s="12" t="s">
        <v>424</v>
      </c>
      <c r="P96" s="12" t="s">
        <v>364</v>
      </c>
      <c r="Q96" s="12"/>
    </row>
    <row r="97" spans="1:17" ht="66.75" customHeight="1">
      <c r="A97" s="12" t="s">
        <v>86</v>
      </c>
      <c r="B97" s="12" t="s">
        <v>134</v>
      </c>
      <c r="C97" s="12"/>
      <c r="D97" s="12" t="s">
        <v>425</v>
      </c>
      <c r="E97" s="12" t="s">
        <v>426</v>
      </c>
      <c r="F97" s="12" t="s">
        <v>120</v>
      </c>
      <c r="G97" s="12" t="s">
        <v>427</v>
      </c>
      <c r="H97" s="12">
        <v>240</v>
      </c>
      <c r="I97" s="14"/>
      <c r="J97" s="12"/>
      <c r="K97" s="12">
        <v>240</v>
      </c>
      <c r="L97" s="12" t="s">
        <v>90</v>
      </c>
      <c r="M97" s="12">
        <v>225</v>
      </c>
      <c r="N97" s="12">
        <v>91</v>
      </c>
      <c r="O97" s="12" t="s">
        <v>428</v>
      </c>
      <c r="P97" s="12" t="s">
        <v>364</v>
      </c>
      <c r="Q97" s="12"/>
    </row>
    <row r="98" spans="1:17" ht="66.75" customHeight="1">
      <c r="A98" s="12" t="s">
        <v>86</v>
      </c>
      <c r="B98" s="12" t="s">
        <v>134</v>
      </c>
      <c r="C98" s="12"/>
      <c r="D98" s="12" t="s">
        <v>429</v>
      </c>
      <c r="E98" s="12" t="s">
        <v>430</v>
      </c>
      <c r="F98" s="12" t="s">
        <v>254</v>
      </c>
      <c r="G98" s="12" t="s">
        <v>431</v>
      </c>
      <c r="H98" s="12">
        <v>30</v>
      </c>
      <c r="I98" s="14"/>
      <c r="J98" s="12"/>
      <c r="K98" s="12">
        <v>30</v>
      </c>
      <c r="L98" s="12" t="s">
        <v>90</v>
      </c>
      <c r="M98" s="12">
        <v>57</v>
      </c>
      <c r="N98" s="12">
        <v>31</v>
      </c>
      <c r="O98" s="12" t="s">
        <v>432</v>
      </c>
      <c r="P98" s="12" t="s">
        <v>364</v>
      </c>
      <c r="Q98" s="12"/>
    </row>
    <row r="99" spans="1:17" ht="66.75" customHeight="1">
      <c r="A99" s="12" t="s">
        <v>86</v>
      </c>
      <c r="B99" s="12" t="s">
        <v>134</v>
      </c>
      <c r="C99" s="12"/>
      <c r="D99" s="12" t="s">
        <v>433</v>
      </c>
      <c r="E99" s="12" t="s">
        <v>434</v>
      </c>
      <c r="F99" s="12" t="s">
        <v>254</v>
      </c>
      <c r="G99" s="12" t="s">
        <v>435</v>
      </c>
      <c r="H99" s="12">
        <v>35</v>
      </c>
      <c r="I99" s="14"/>
      <c r="J99" s="12"/>
      <c r="K99" s="12">
        <v>35</v>
      </c>
      <c r="L99" s="12" t="s">
        <v>90</v>
      </c>
      <c r="M99" s="12">
        <v>100</v>
      </c>
      <c r="N99" s="12">
        <v>42</v>
      </c>
      <c r="O99" s="12" t="s">
        <v>436</v>
      </c>
      <c r="P99" s="12" t="s">
        <v>364</v>
      </c>
      <c r="Q99" s="12"/>
    </row>
    <row r="100" spans="1:17" ht="66.75" customHeight="1">
      <c r="A100" s="12" t="s">
        <v>86</v>
      </c>
      <c r="B100" s="12" t="s">
        <v>134</v>
      </c>
      <c r="C100" s="24"/>
      <c r="D100" s="24" t="s">
        <v>437</v>
      </c>
      <c r="E100" s="24" t="s">
        <v>438</v>
      </c>
      <c r="F100" s="24" t="s">
        <v>254</v>
      </c>
      <c r="G100" s="24" t="s">
        <v>439</v>
      </c>
      <c r="H100" s="24">
        <v>30</v>
      </c>
      <c r="I100" s="14"/>
      <c r="J100" s="24"/>
      <c r="K100" s="24">
        <v>30</v>
      </c>
      <c r="L100" s="24" t="s">
        <v>90</v>
      </c>
      <c r="M100" s="24">
        <v>121</v>
      </c>
      <c r="N100" s="24">
        <v>24</v>
      </c>
      <c r="O100" s="24" t="s">
        <v>436</v>
      </c>
      <c r="P100" s="24" t="s">
        <v>364</v>
      </c>
      <c r="Q100" s="24"/>
    </row>
    <row r="101" spans="1:17" ht="66.75" customHeight="1">
      <c r="A101" s="12" t="s">
        <v>86</v>
      </c>
      <c r="B101" s="12" t="s">
        <v>134</v>
      </c>
      <c r="C101" s="24"/>
      <c r="D101" s="24" t="s">
        <v>440</v>
      </c>
      <c r="E101" s="24" t="s">
        <v>441</v>
      </c>
      <c r="F101" s="24" t="s">
        <v>442</v>
      </c>
      <c r="G101" s="24" t="s">
        <v>443</v>
      </c>
      <c r="H101" s="24">
        <v>100</v>
      </c>
      <c r="I101" s="14"/>
      <c r="J101" s="24"/>
      <c r="K101" s="24">
        <v>100</v>
      </c>
      <c r="L101" s="24" t="s">
        <v>90</v>
      </c>
      <c r="M101" s="26">
        <v>129</v>
      </c>
      <c r="N101" s="24">
        <v>41</v>
      </c>
      <c r="O101" s="24" t="s">
        <v>444</v>
      </c>
      <c r="P101" s="24" t="s">
        <v>364</v>
      </c>
      <c r="Q101" s="24"/>
    </row>
    <row r="102" spans="1:17" ht="66.75" customHeight="1">
      <c r="A102" s="12" t="s">
        <v>86</v>
      </c>
      <c r="B102" s="12" t="s">
        <v>134</v>
      </c>
      <c r="C102" s="24"/>
      <c r="D102" s="24" t="s">
        <v>445</v>
      </c>
      <c r="E102" s="24" t="s">
        <v>446</v>
      </c>
      <c r="F102" s="24" t="s">
        <v>442</v>
      </c>
      <c r="G102" s="24" t="s">
        <v>447</v>
      </c>
      <c r="H102" s="24">
        <v>30</v>
      </c>
      <c r="I102" s="14"/>
      <c r="J102" s="24"/>
      <c r="K102" s="24">
        <v>30</v>
      </c>
      <c r="L102" s="24" t="s">
        <v>90</v>
      </c>
      <c r="M102" s="24">
        <v>22</v>
      </c>
      <c r="N102" s="24">
        <v>22</v>
      </c>
      <c r="O102" s="24" t="s">
        <v>448</v>
      </c>
      <c r="P102" s="24" t="s">
        <v>364</v>
      </c>
      <c r="Q102" s="24"/>
    </row>
    <row r="103" spans="1:17" ht="66.75" customHeight="1">
      <c r="A103" s="12" t="s">
        <v>86</v>
      </c>
      <c r="B103" s="12" t="s">
        <v>134</v>
      </c>
      <c r="C103" s="24"/>
      <c r="D103" s="24" t="s">
        <v>449</v>
      </c>
      <c r="E103" s="24" t="s">
        <v>450</v>
      </c>
      <c r="F103" s="24" t="s">
        <v>442</v>
      </c>
      <c r="G103" s="24" t="s">
        <v>451</v>
      </c>
      <c r="H103" s="24">
        <v>100</v>
      </c>
      <c r="I103" s="14"/>
      <c r="J103" s="24"/>
      <c r="K103" s="24">
        <v>100</v>
      </c>
      <c r="L103" s="24" t="s">
        <v>90</v>
      </c>
      <c r="M103" s="24">
        <v>190</v>
      </c>
      <c r="N103" s="24">
        <v>64</v>
      </c>
      <c r="O103" s="24" t="s">
        <v>452</v>
      </c>
      <c r="P103" s="24" t="s">
        <v>364</v>
      </c>
      <c r="Q103" s="24"/>
    </row>
    <row r="104" spans="1:17" ht="66.75" customHeight="1">
      <c r="A104" s="12" t="s">
        <v>86</v>
      </c>
      <c r="B104" s="12" t="s">
        <v>134</v>
      </c>
      <c r="C104" s="24"/>
      <c r="D104" s="24" t="s">
        <v>453</v>
      </c>
      <c r="E104" s="24" t="s">
        <v>454</v>
      </c>
      <c r="F104" s="24" t="s">
        <v>442</v>
      </c>
      <c r="G104" s="24" t="s">
        <v>455</v>
      </c>
      <c r="H104" s="24">
        <v>50</v>
      </c>
      <c r="I104" s="14"/>
      <c r="J104" s="24"/>
      <c r="K104" s="24">
        <v>50</v>
      </c>
      <c r="L104" s="24" t="s">
        <v>90</v>
      </c>
      <c r="M104" s="24">
        <v>143</v>
      </c>
      <c r="N104" s="24">
        <v>48</v>
      </c>
      <c r="O104" s="24" t="s">
        <v>456</v>
      </c>
      <c r="P104" s="24" t="s">
        <v>364</v>
      </c>
      <c r="Q104" s="24"/>
    </row>
    <row r="105" spans="1:17" ht="66.75" customHeight="1">
      <c r="A105" s="12" t="s">
        <v>86</v>
      </c>
      <c r="B105" s="12" t="s">
        <v>134</v>
      </c>
      <c r="C105" s="24"/>
      <c r="D105" s="24" t="s">
        <v>457</v>
      </c>
      <c r="E105" s="24" t="s">
        <v>458</v>
      </c>
      <c r="F105" s="24" t="s">
        <v>442</v>
      </c>
      <c r="G105" s="24" t="s">
        <v>459</v>
      </c>
      <c r="H105" s="24">
        <v>20</v>
      </c>
      <c r="I105" s="14"/>
      <c r="J105" s="24"/>
      <c r="K105" s="24">
        <v>20</v>
      </c>
      <c r="L105" s="24" t="s">
        <v>90</v>
      </c>
      <c r="M105" s="24">
        <v>110</v>
      </c>
      <c r="N105" s="24">
        <v>30</v>
      </c>
      <c r="O105" s="24" t="s">
        <v>460</v>
      </c>
      <c r="P105" s="24" t="s">
        <v>364</v>
      </c>
      <c r="Q105" s="24"/>
    </row>
    <row r="106" spans="1:17" ht="66.75" customHeight="1">
      <c r="A106" s="12" t="s">
        <v>86</v>
      </c>
      <c r="B106" s="12" t="s">
        <v>134</v>
      </c>
      <c r="C106" s="24"/>
      <c r="D106" s="24" t="s">
        <v>461</v>
      </c>
      <c r="E106" s="24" t="s">
        <v>462</v>
      </c>
      <c r="F106" s="24" t="s">
        <v>442</v>
      </c>
      <c r="G106" s="24" t="s">
        <v>463</v>
      </c>
      <c r="H106" s="24">
        <v>50</v>
      </c>
      <c r="I106" s="14"/>
      <c r="J106" s="24"/>
      <c r="K106" s="24">
        <v>50</v>
      </c>
      <c r="L106" s="24" t="s">
        <v>90</v>
      </c>
      <c r="M106" s="24">
        <v>66</v>
      </c>
      <c r="N106" s="24">
        <v>66</v>
      </c>
      <c r="O106" s="24" t="s">
        <v>464</v>
      </c>
      <c r="P106" s="24" t="s">
        <v>364</v>
      </c>
      <c r="Q106" s="24"/>
    </row>
    <row r="107" spans="1:17" ht="66.75" customHeight="1">
      <c r="A107" s="12" t="s">
        <v>86</v>
      </c>
      <c r="B107" s="12" t="s">
        <v>134</v>
      </c>
      <c r="C107" s="24"/>
      <c r="D107" s="24" t="s">
        <v>465</v>
      </c>
      <c r="E107" s="24" t="s">
        <v>466</v>
      </c>
      <c r="F107" s="24" t="s">
        <v>442</v>
      </c>
      <c r="G107" s="24" t="s">
        <v>178</v>
      </c>
      <c r="H107" s="24">
        <v>50</v>
      </c>
      <c r="I107" s="14"/>
      <c r="J107" s="24"/>
      <c r="K107" s="24">
        <v>50</v>
      </c>
      <c r="L107" s="24" t="s">
        <v>90</v>
      </c>
      <c r="M107" s="24">
        <v>44</v>
      </c>
      <c r="N107" s="24">
        <v>44</v>
      </c>
      <c r="O107" s="24" t="s">
        <v>467</v>
      </c>
      <c r="P107" s="24" t="s">
        <v>364</v>
      </c>
      <c r="Q107" s="24"/>
    </row>
    <row r="108" spans="1:17" ht="66.75" customHeight="1">
      <c r="A108" s="12" t="s">
        <v>86</v>
      </c>
      <c r="B108" s="12" t="s">
        <v>134</v>
      </c>
      <c r="C108" s="24"/>
      <c r="D108" s="24" t="s">
        <v>468</v>
      </c>
      <c r="E108" s="24" t="s">
        <v>469</v>
      </c>
      <c r="F108" s="24" t="s">
        <v>442</v>
      </c>
      <c r="G108" s="24" t="s">
        <v>470</v>
      </c>
      <c r="H108" s="24">
        <v>50</v>
      </c>
      <c r="I108" s="14"/>
      <c r="J108" s="24"/>
      <c r="K108" s="24">
        <v>50</v>
      </c>
      <c r="L108" s="24" t="s">
        <v>90</v>
      </c>
      <c r="M108" s="24">
        <v>69</v>
      </c>
      <c r="N108" s="24">
        <v>69</v>
      </c>
      <c r="O108" s="24" t="s">
        <v>471</v>
      </c>
      <c r="P108" s="24" t="s">
        <v>364</v>
      </c>
      <c r="Q108" s="24"/>
    </row>
    <row r="109" spans="1:17" ht="66.75" customHeight="1">
      <c r="A109" s="12" t="s">
        <v>86</v>
      </c>
      <c r="B109" s="12" t="s">
        <v>134</v>
      </c>
      <c r="C109" s="24"/>
      <c r="D109" s="24" t="s">
        <v>472</v>
      </c>
      <c r="E109" s="24" t="s">
        <v>473</v>
      </c>
      <c r="F109" s="24" t="s">
        <v>442</v>
      </c>
      <c r="G109" s="24" t="s">
        <v>474</v>
      </c>
      <c r="H109" s="24">
        <v>50</v>
      </c>
      <c r="I109" s="14"/>
      <c r="J109" s="24"/>
      <c r="K109" s="24">
        <v>50</v>
      </c>
      <c r="L109" s="24" t="s">
        <v>90</v>
      </c>
      <c r="M109" s="24">
        <v>48</v>
      </c>
      <c r="N109" s="24">
        <v>48</v>
      </c>
      <c r="O109" s="24" t="s">
        <v>475</v>
      </c>
      <c r="P109" s="24" t="s">
        <v>364</v>
      </c>
      <c r="Q109" s="24"/>
    </row>
    <row r="110" spans="1:17" ht="66.75" customHeight="1">
      <c r="A110" s="12" t="s">
        <v>86</v>
      </c>
      <c r="B110" s="12" t="s">
        <v>134</v>
      </c>
      <c r="C110" s="6"/>
      <c r="D110" s="24" t="s">
        <v>476</v>
      </c>
      <c r="E110" s="24" t="s">
        <v>477</v>
      </c>
      <c r="F110" s="24" t="s">
        <v>105</v>
      </c>
      <c r="G110" s="24" t="s">
        <v>478</v>
      </c>
      <c r="H110" s="24">
        <v>170</v>
      </c>
      <c r="I110" s="14"/>
      <c r="J110" s="24"/>
      <c r="K110" s="24">
        <v>170</v>
      </c>
      <c r="L110" s="24" t="s">
        <v>90</v>
      </c>
      <c r="M110" s="24">
        <v>310</v>
      </c>
      <c r="N110" s="24">
        <v>175</v>
      </c>
      <c r="O110" s="24" t="s">
        <v>479</v>
      </c>
      <c r="P110" s="24" t="s">
        <v>364</v>
      </c>
      <c r="Q110" s="24"/>
    </row>
    <row r="111" spans="1:17" ht="66.75" customHeight="1">
      <c r="A111" s="12" t="s">
        <v>86</v>
      </c>
      <c r="B111" s="12" t="s">
        <v>134</v>
      </c>
      <c r="C111" s="12"/>
      <c r="D111" s="12" t="s">
        <v>480</v>
      </c>
      <c r="E111" s="12" t="s">
        <v>481</v>
      </c>
      <c r="F111" s="12" t="s">
        <v>125</v>
      </c>
      <c r="G111" s="12" t="s">
        <v>482</v>
      </c>
      <c r="H111" s="14">
        <v>70.17</v>
      </c>
      <c r="I111" s="14"/>
      <c r="J111" s="14"/>
      <c r="K111" s="14">
        <v>70.17</v>
      </c>
      <c r="L111" s="12" t="s">
        <v>90</v>
      </c>
      <c r="M111" s="14">
        <v>80</v>
      </c>
      <c r="N111" s="12" t="s">
        <v>483</v>
      </c>
      <c r="O111" s="12" t="s">
        <v>484</v>
      </c>
      <c r="P111" s="12" t="s">
        <v>364</v>
      </c>
      <c r="Q111" s="12"/>
    </row>
    <row r="112" spans="1:17" ht="66.75" customHeight="1">
      <c r="A112" s="12" t="s">
        <v>86</v>
      </c>
      <c r="B112" s="12" t="s">
        <v>134</v>
      </c>
      <c r="C112" s="12"/>
      <c r="D112" s="12" t="s">
        <v>485</v>
      </c>
      <c r="E112" s="12" t="s">
        <v>486</v>
      </c>
      <c r="F112" s="12" t="s">
        <v>125</v>
      </c>
      <c r="G112" s="12" t="s">
        <v>487</v>
      </c>
      <c r="H112" s="14">
        <v>58.42</v>
      </c>
      <c r="I112" s="14"/>
      <c r="J112" s="14"/>
      <c r="K112" s="14">
        <v>58.42</v>
      </c>
      <c r="L112" s="12" t="s">
        <v>90</v>
      </c>
      <c r="M112" s="14">
        <v>53</v>
      </c>
      <c r="N112" s="12" t="s">
        <v>488</v>
      </c>
      <c r="O112" s="12" t="s">
        <v>489</v>
      </c>
      <c r="P112" s="12" t="s">
        <v>364</v>
      </c>
      <c r="Q112" s="12"/>
    </row>
    <row r="113" spans="1:17" ht="66.75" customHeight="1">
      <c r="A113" s="12" t="s">
        <v>86</v>
      </c>
      <c r="B113" s="12" t="s">
        <v>134</v>
      </c>
      <c r="C113" s="12"/>
      <c r="D113" s="12" t="s">
        <v>490</v>
      </c>
      <c r="E113" s="12" t="s">
        <v>491</v>
      </c>
      <c r="F113" s="12" t="s">
        <v>125</v>
      </c>
      <c r="G113" s="12" t="s">
        <v>492</v>
      </c>
      <c r="H113" s="14">
        <v>75.2</v>
      </c>
      <c r="I113" s="12"/>
      <c r="J113" s="14"/>
      <c r="K113" s="14">
        <v>75.2</v>
      </c>
      <c r="L113" s="12" t="s">
        <v>90</v>
      </c>
      <c r="M113" s="14">
        <v>64</v>
      </c>
      <c r="N113" s="12" t="s">
        <v>493</v>
      </c>
      <c r="O113" s="12" t="s">
        <v>494</v>
      </c>
      <c r="P113" s="12" t="s">
        <v>364</v>
      </c>
      <c r="Q113" s="12"/>
    </row>
    <row r="114" spans="1:17" ht="66.75" customHeight="1">
      <c r="A114" s="12" t="s">
        <v>86</v>
      </c>
      <c r="B114" s="12" t="s">
        <v>134</v>
      </c>
      <c r="C114" s="12"/>
      <c r="D114" s="12" t="s">
        <v>495</v>
      </c>
      <c r="E114" s="12" t="s">
        <v>496</v>
      </c>
      <c r="F114" s="12" t="s">
        <v>125</v>
      </c>
      <c r="G114" s="12" t="s">
        <v>492</v>
      </c>
      <c r="H114" s="14">
        <v>61.6</v>
      </c>
      <c r="I114" s="12"/>
      <c r="J114" s="14"/>
      <c r="K114" s="14">
        <v>61.6</v>
      </c>
      <c r="L114" s="12" t="s">
        <v>90</v>
      </c>
      <c r="M114" s="14">
        <v>45</v>
      </c>
      <c r="N114" s="12" t="s">
        <v>497</v>
      </c>
      <c r="O114" s="12" t="s">
        <v>498</v>
      </c>
      <c r="P114" s="12" t="s">
        <v>364</v>
      </c>
      <c r="Q114" s="12"/>
    </row>
    <row r="115" spans="1:17" ht="66.75" customHeight="1">
      <c r="A115" s="12" t="s">
        <v>86</v>
      </c>
      <c r="B115" s="12" t="s">
        <v>134</v>
      </c>
      <c r="C115" s="12"/>
      <c r="D115" s="12" t="s">
        <v>499</v>
      </c>
      <c r="E115" s="12" t="s">
        <v>500</v>
      </c>
      <c r="F115" s="12" t="s">
        <v>125</v>
      </c>
      <c r="G115" s="12" t="s">
        <v>501</v>
      </c>
      <c r="H115" s="14">
        <v>134.68</v>
      </c>
      <c r="I115" s="12"/>
      <c r="J115" s="14"/>
      <c r="K115" s="14">
        <v>134.68</v>
      </c>
      <c r="L115" s="12" t="s">
        <v>90</v>
      </c>
      <c r="M115" s="14">
        <v>56</v>
      </c>
      <c r="N115" s="12" t="s">
        <v>502</v>
      </c>
      <c r="O115" s="12" t="s">
        <v>503</v>
      </c>
      <c r="P115" s="12" t="s">
        <v>364</v>
      </c>
      <c r="Q115" s="12"/>
    </row>
    <row r="116" spans="1:17" ht="66.75" customHeight="1">
      <c r="A116" s="12" t="s">
        <v>86</v>
      </c>
      <c r="B116" s="12" t="s">
        <v>134</v>
      </c>
      <c r="C116" s="12"/>
      <c r="D116" s="12" t="s">
        <v>504</v>
      </c>
      <c r="E116" s="12" t="s">
        <v>505</v>
      </c>
      <c r="F116" s="12" t="s">
        <v>125</v>
      </c>
      <c r="G116" s="12" t="s">
        <v>506</v>
      </c>
      <c r="H116" s="14">
        <v>74.59</v>
      </c>
      <c r="I116" s="12"/>
      <c r="J116" s="14"/>
      <c r="K116" s="14">
        <v>74.59</v>
      </c>
      <c r="L116" s="12" t="s">
        <v>90</v>
      </c>
      <c r="M116" s="14">
        <v>38</v>
      </c>
      <c r="N116" s="12" t="s">
        <v>497</v>
      </c>
      <c r="O116" s="12" t="s">
        <v>507</v>
      </c>
      <c r="P116" s="12" t="s">
        <v>364</v>
      </c>
      <c r="Q116" s="12"/>
    </row>
    <row r="117" spans="1:17" ht="66.75" customHeight="1">
      <c r="A117" s="12" t="s">
        <v>86</v>
      </c>
      <c r="B117" s="12" t="s">
        <v>134</v>
      </c>
      <c r="C117" s="12"/>
      <c r="D117" s="12" t="s">
        <v>508</v>
      </c>
      <c r="E117" s="12" t="s">
        <v>509</v>
      </c>
      <c r="F117" s="12" t="s">
        <v>125</v>
      </c>
      <c r="G117" s="12" t="s">
        <v>510</v>
      </c>
      <c r="H117" s="14">
        <v>71.59</v>
      </c>
      <c r="I117" s="12"/>
      <c r="J117" s="14"/>
      <c r="K117" s="14">
        <v>71.59</v>
      </c>
      <c r="L117" s="12" t="s">
        <v>90</v>
      </c>
      <c r="M117" s="14">
        <v>65</v>
      </c>
      <c r="N117" s="12" t="s">
        <v>511</v>
      </c>
      <c r="O117" s="12" t="s">
        <v>512</v>
      </c>
      <c r="P117" s="12" t="s">
        <v>364</v>
      </c>
      <c r="Q117" s="12"/>
    </row>
    <row r="118" spans="1:17" ht="66.75" customHeight="1">
      <c r="A118" s="12" t="s">
        <v>86</v>
      </c>
      <c r="B118" s="12" t="s">
        <v>134</v>
      </c>
      <c r="C118" s="12"/>
      <c r="D118" s="12" t="s">
        <v>513</v>
      </c>
      <c r="E118" s="12" t="s">
        <v>505</v>
      </c>
      <c r="F118" s="12" t="s">
        <v>125</v>
      </c>
      <c r="G118" s="12" t="s">
        <v>510</v>
      </c>
      <c r="H118" s="14">
        <v>88.39</v>
      </c>
      <c r="I118" s="12"/>
      <c r="J118" s="14"/>
      <c r="K118" s="14">
        <v>88.39</v>
      </c>
      <c r="L118" s="12" t="s">
        <v>90</v>
      </c>
      <c r="M118" s="14">
        <v>46</v>
      </c>
      <c r="N118" s="12" t="s">
        <v>514</v>
      </c>
      <c r="O118" s="12" t="s">
        <v>507</v>
      </c>
      <c r="P118" s="12" t="s">
        <v>364</v>
      </c>
      <c r="Q118" s="12"/>
    </row>
    <row r="119" spans="1:17" ht="66.75" customHeight="1">
      <c r="A119" s="12" t="s">
        <v>86</v>
      </c>
      <c r="B119" s="12" t="s">
        <v>134</v>
      </c>
      <c r="C119" s="12"/>
      <c r="D119" s="12" t="s">
        <v>515</v>
      </c>
      <c r="E119" s="12" t="s">
        <v>516</v>
      </c>
      <c r="F119" s="12" t="s">
        <v>125</v>
      </c>
      <c r="G119" s="12" t="s">
        <v>517</v>
      </c>
      <c r="H119" s="14">
        <v>75.05</v>
      </c>
      <c r="I119" s="12"/>
      <c r="J119" s="14"/>
      <c r="K119" s="14">
        <v>75.05</v>
      </c>
      <c r="L119" s="12" t="s">
        <v>90</v>
      </c>
      <c r="M119" s="14">
        <v>42</v>
      </c>
      <c r="N119" s="12" t="s">
        <v>518</v>
      </c>
      <c r="O119" s="12" t="s">
        <v>519</v>
      </c>
      <c r="P119" s="12" t="s">
        <v>364</v>
      </c>
      <c r="Q119" s="12"/>
    </row>
    <row r="120" spans="1:17" ht="66.75" customHeight="1">
      <c r="A120" s="12" t="s">
        <v>86</v>
      </c>
      <c r="B120" s="12" t="s">
        <v>134</v>
      </c>
      <c r="C120" s="12"/>
      <c r="D120" s="12" t="s">
        <v>520</v>
      </c>
      <c r="E120" s="12" t="s">
        <v>481</v>
      </c>
      <c r="F120" s="12" t="s">
        <v>275</v>
      </c>
      <c r="G120" s="12" t="s">
        <v>419</v>
      </c>
      <c r="H120" s="14">
        <v>58.12</v>
      </c>
      <c r="I120" s="12"/>
      <c r="J120" s="14"/>
      <c r="K120" s="14">
        <v>58.12</v>
      </c>
      <c r="L120" s="12" t="s">
        <v>90</v>
      </c>
      <c r="M120" s="14">
        <v>84</v>
      </c>
      <c r="N120" s="12" t="s">
        <v>521</v>
      </c>
      <c r="O120" s="12" t="s">
        <v>522</v>
      </c>
      <c r="P120" s="12" t="s">
        <v>364</v>
      </c>
      <c r="Q120" s="12"/>
    </row>
    <row r="121" spans="1:17" ht="66.75" customHeight="1">
      <c r="A121" s="12" t="s">
        <v>86</v>
      </c>
      <c r="B121" s="12" t="s">
        <v>134</v>
      </c>
      <c r="C121" s="12"/>
      <c r="D121" s="12" t="s">
        <v>523</v>
      </c>
      <c r="E121" s="12" t="s">
        <v>524</v>
      </c>
      <c r="F121" s="12" t="s">
        <v>275</v>
      </c>
      <c r="G121" s="12" t="s">
        <v>525</v>
      </c>
      <c r="H121" s="14">
        <v>83.79</v>
      </c>
      <c r="I121" s="12"/>
      <c r="J121" s="14"/>
      <c r="K121" s="14">
        <v>83.79</v>
      </c>
      <c r="L121" s="12" t="s">
        <v>90</v>
      </c>
      <c r="M121" s="14">
        <v>35</v>
      </c>
      <c r="N121" s="12" t="s">
        <v>526</v>
      </c>
      <c r="O121" s="12" t="s">
        <v>527</v>
      </c>
      <c r="P121" s="12" t="s">
        <v>364</v>
      </c>
      <c r="Q121" s="12"/>
    </row>
    <row r="122" spans="1:17" ht="66.75" customHeight="1">
      <c r="A122" s="12" t="s">
        <v>86</v>
      </c>
      <c r="B122" s="12" t="s">
        <v>134</v>
      </c>
      <c r="C122" s="12"/>
      <c r="D122" s="12" t="s">
        <v>528</v>
      </c>
      <c r="E122" s="12" t="s">
        <v>529</v>
      </c>
      <c r="F122" s="12" t="s">
        <v>188</v>
      </c>
      <c r="G122" s="12" t="s">
        <v>530</v>
      </c>
      <c r="H122" s="14">
        <v>71.9</v>
      </c>
      <c r="I122" s="12"/>
      <c r="J122" s="14"/>
      <c r="K122" s="14">
        <v>71.9</v>
      </c>
      <c r="L122" s="12" t="s">
        <v>90</v>
      </c>
      <c r="M122" s="14">
        <v>60</v>
      </c>
      <c r="N122" s="12" t="s">
        <v>488</v>
      </c>
      <c r="O122" s="12" t="s">
        <v>531</v>
      </c>
      <c r="P122" s="12" t="s">
        <v>364</v>
      </c>
      <c r="Q122" s="12"/>
    </row>
    <row r="123" spans="1:17" ht="66.75" customHeight="1">
      <c r="A123" s="12" t="s">
        <v>86</v>
      </c>
      <c r="B123" s="12" t="s">
        <v>134</v>
      </c>
      <c r="C123" s="12"/>
      <c r="D123" s="12" t="s">
        <v>532</v>
      </c>
      <c r="E123" s="12" t="s">
        <v>533</v>
      </c>
      <c r="F123" s="12" t="s">
        <v>254</v>
      </c>
      <c r="G123" s="12" t="s">
        <v>534</v>
      </c>
      <c r="H123" s="14">
        <v>69.62</v>
      </c>
      <c r="I123" s="12"/>
      <c r="J123" s="14"/>
      <c r="K123" s="14">
        <v>69.62</v>
      </c>
      <c r="L123" s="12" t="s">
        <v>90</v>
      </c>
      <c r="M123" s="14">
        <v>48</v>
      </c>
      <c r="N123" s="12" t="s">
        <v>511</v>
      </c>
      <c r="O123" s="12" t="s">
        <v>535</v>
      </c>
      <c r="P123" s="12" t="s">
        <v>364</v>
      </c>
      <c r="Q123" s="12"/>
    </row>
    <row r="124" spans="1:17" ht="66.75" customHeight="1">
      <c r="A124" s="12" t="s">
        <v>86</v>
      </c>
      <c r="B124" s="12" t="s">
        <v>134</v>
      </c>
      <c r="C124" s="12"/>
      <c r="D124" s="12" t="s">
        <v>536</v>
      </c>
      <c r="E124" s="12" t="s">
        <v>537</v>
      </c>
      <c r="F124" s="12" t="s">
        <v>125</v>
      </c>
      <c r="G124" s="12" t="s">
        <v>538</v>
      </c>
      <c r="H124" s="14">
        <v>102.03</v>
      </c>
      <c r="I124" s="12"/>
      <c r="J124" s="14"/>
      <c r="K124" s="14">
        <v>102.03</v>
      </c>
      <c r="L124" s="12" t="s">
        <v>90</v>
      </c>
      <c r="M124" s="14">
        <v>35</v>
      </c>
      <c r="N124" s="12" t="s">
        <v>497</v>
      </c>
      <c r="O124" s="12" t="s">
        <v>539</v>
      </c>
      <c r="P124" s="12" t="s">
        <v>364</v>
      </c>
      <c r="Q124" s="12"/>
    </row>
    <row r="125" spans="1:17" ht="66.75" customHeight="1">
      <c r="A125" s="12" t="s">
        <v>86</v>
      </c>
      <c r="B125" s="12" t="s">
        <v>134</v>
      </c>
      <c r="C125" s="12"/>
      <c r="D125" s="12" t="s">
        <v>540</v>
      </c>
      <c r="E125" s="12" t="s">
        <v>509</v>
      </c>
      <c r="F125" s="12" t="s">
        <v>275</v>
      </c>
      <c r="G125" s="12" t="s">
        <v>541</v>
      </c>
      <c r="H125" s="14">
        <v>63.9</v>
      </c>
      <c r="I125" s="12"/>
      <c r="J125" s="14"/>
      <c r="K125" s="14">
        <v>63.9</v>
      </c>
      <c r="L125" s="12" t="s">
        <v>90</v>
      </c>
      <c r="M125" s="14">
        <v>64</v>
      </c>
      <c r="N125" s="12" t="s">
        <v>542</v>
      </c>
      <c r="O125" s="12" t="s">
        <v>543</v>
      </c>
      <c r="P125" s="12" t="s">
        <v>364</v>
      </c>
      <c r="Q125" s="12"/>
    </row>
    <row r="126" spans="1:17" ht="66.75" customHeight="1">
      <c r="A126" s="12" t="s">
        <v>86</v>
      </c>
      <c r="B126" s="12" t="s">
        <v>134</v>
      </c>
      <c r="C126" s="12"/>
      <c r="D126" s="12" t="s">
        <v>544</v>
      </c>
      <c r="E126" s="12" t="s">
        <v>505</v>
      </c>
      <c r="F126" s="12" t="s">
        <v>275</v>
      </c>
      <c r="G126" s="12" t="s">
        <v>545</v>
      </c>
      <c r="H126" s="14">
        <v>85.69</v>
      </c>
      <c r="I126" s="12"/>
      <c r="J126" s="14"/>
      <c r="K126" s="14">
        <v>85.69</v>
      </c>
      <c r="L126" s="12" t="s">
        <v>90</v>
      </c>
      <c r="M126" s="14">
        <v>50</v>
      </c>
      <c r="N126" s="12" t="s">
        <v>488</v>
      </c>
      <c r="O126" s="12" t="s">
        <v>546</v>
      </c>
      <c r="P126" s="12" t="s">
        <v>364</v>
      </c>
      <c r="Q126" s="12"/>
    </row>
    <row r="127" spans="1:17" ht="66.75" customHeight="1">
      <c r="A127" s="12" t="s">
        <v>86</v>
      </c>
      <c r="B127" s="12" t="s">
        <v>134</v>
      </c>
      <c r="C127" s="12"/>
      <c r="D127" s="12" t="s">
        <v>547</v>
      </c>
      <c r="E127" s="12" t="s">
        <v>548</v>
      </c>
      <c r="F127" s="12" t="s">
        <v>275</v>
      </c>
      <c r="G127" s="12" t="s">
        <v>549</v>
      </c>
      <c r="H127" s="14">
        <v>43.45</v>
      </c>
      <c r="I127" s="12"/>
      <c r="J127" s="14"/>
      <c r="K127" s="14">
        <v>43.45</v>
      </c>
      <c r="L127" s="12" t="s">
        <v>90</v>
      </c>
      <c r="M127" s="14">
        <v>43</v>
      </c>
      <c r="N127" s="12" t="s">
        <v>497</v>
      </c>
      <c r="O127" s="12" t="s">
        <v>484</v>
      </c>
      <c r="P127" s="12" t="s">
        <v>364</v>
      </c>
      <c r="Q127" s="12"/>
    </row>
    <row r="128" spans="1:17" ht="66.75" customHeight="1">
      <c r="A128" s="12" t="s">
        <v>86</v>
      </c>
      <c r="B128" s="12" t="s">
        <v>134</v>
      </c>
      <c r="C128" s="12"/>
      <c r="D128" s="12" t="s">
        <v>550</v>
      </c>
      <c r="E128" s="12" t="s">
        <v>551</v>
      </c>
      <c r="F128" s="12" t="s">
        <v>275</v>
      </c>
      <c r="G128" s="12" t="s">
        <v>552</v>
      </c>
      <c r="H128" s="14">
        <v>39.02</v>
      </c>
      <c r="I128" s="12"/>
      <c r="J128" s="14"/>
      <c r="K128" s="14">
        <v>39.02</v>
      </c>
      <c r="L128" s="12" t="s">
        <v>90</v>
      </c>
      <c r="M128" s="14">
        <v>78</v>
      </c>
      <c r="N128" s="12" t="s">
        <v>553</v>
      </c>
      <c r="O128" s="12" t="s">
        <v>554</v>
      </c>
      <c r="P128" s="12" t="s">
        <v>364</v>
      </c>
      <c r="Q128" s="12"/>
    </row>
    <row r="129" spans="1:17" ht="66.75" customHeight="1">
      <c r="A129" s="12" t="s">
        <v>86</v>
      </c>
      <c r="B129" s="12" t="s">
        <v>134</v>
      </c>
      <c r="C129" s="12"/>
      <c r="D129" s="12" t="s">
        <v>555</v>
      </c>
      <c r="E129" s="12" t="s">
        <v>556</v>
      </c>
      <c r="F129" s="12" t="s">
        <v>110</v>
      </c>
      <c r="G129" s="12" t="s">
        <v>557</v>
      </c>
      <c r="H129" s="14">
        <v>57.36</v>
      </c>
      <c r="I129" s="12"/>
      <c r="J129" s="14"/>
      <c r="K129" s="14">
        <v>57.36</v>
      </c>
      <c r="L129" s="12" t="s">
        <v>90</v>
      </c>
      <c r="M129" s="14">
        <v>69</v>
      </c>
      <c r="N129" s="12" t="s">
        <v>493</v>
      </c>
      <c r="O129" s="12" t="s">
        <v>558</v>
      </c>
      <c r="P129" s="12" t="s">
        <v>364</v>
      </c>
      <c r="Q129" s="12"/>
    </row>
    <row r="130" spans="1:17" ht="66.75" customHeight="1">
      <c r="A130" s="12" t="s">
        <v>86</v>
      </c>
      <c r="B130" s="12" t="s">
        <v>134</v>
      </c>
      <c r="C130" s="12"/>
      <c r="D130" s="12" t="s">
        <v>559</v>
      </c>
      <c r="E130" s="12" t="s">
        <v>560</v>
      </c>
      <c r="F130" s="12" t="s">
        <v>183</v>
      </c>
      <c r="G130" s="12" t="s">
        <v>184</v>
      </c>
      <c r="H130" s="13">
        <v>50</v>
      </c>
      <c r="I130" s="12"/>
      <c r="J130" s="13">
        <v>50</v>
      </c>
      <c r="K130" s="12"/>
      <c r="L130" s="12" t="s">
        <v>90</v>
      </c>
      <c r="M130" s="12">
        <v>260</v>
      </c>
      <c r="N130" s="12">
        <v>74</v>
      </c>
      <c r="O130" s="12" t="s">
        <v>367</v>
      </c>
      <c r="P130" s="12" t="s">
        <v>364</v>
      </c>
      <c r="Q130" s="12"/>
    </row>
    <row r="131" spans="1:17" ht="66.75" customHeight="1">
      <c r="A131" s="12" t="s">
        <v>86</v>
      </c>
      <c r="B131" s="12" t="s">
        <v>134</v>
      </c>
      <c r="C131" s="12"/>
      <c r="D131" s="12" t="s">
        <v>561</v>
      </c>
      <c r="E131" s="12" t="s">
        <v>562</v>
      </c>
      <c r="F131" s="12" t="s">
        <v>110</v>
      </c>
      <c r="G131" s="12" t="s">
        <v>145</v>
      </c>
      <c r="H131" s="13">
        <v>30</v>
      </c>
      <c r="I131" s="13">
        <v>30</v>
      </c>
      <c r="J131" s="12"/>
      <c r="K131" s="12"/>
      <c r="L131" s="12" t="s">
        <v>90</v>
      </c>
      <c r="M131" s="14">
        <v>260</v>
      </c>
      <c r="N131" s="12">
        <v>90</v>
      </c>
      <c r="O131" s="12" t="s">
        <v>150</v>
      </c>
      <c r="P131" s="12" t="s">
        <v>133</v>
      </c>
      <c r="Q131" s="12"/>
    </row>
    <row r="132" spans="1:17" ht="66.75" customHeight="1">
      <c r="A132" s="12" t="s">
        <v>86</v>
      </c>
      <c r="B132" s="12" t="s">
        <v>134</v>
      </c>
      <c r="C132" s="12"/>
      <c r="D132" s="12" t="s">
        <v>563</v>
      </c>
      <c r="E132" s="12" t="s">
        <v>564</v>
      </c>
      <c r="F132" s="12" t="s">
        <v>110</v>
      </c>
      <c r="G132" s="12" t="s">
        <v>149</v>
      </c>
      <c r="H132" s="13">
        <v>340</v>
      </c>
      <c r="I132" s="13">
        <v>340</v>
      </c>
      <c r="J132" s="12"/>
      <c r="K132" s="12"/>
      <c r="L132" s="12" t="s">
        <v>90</v>
      </c>
      <c r="M132" s="12">
        <v>322</v>
      </c>
      <c r="N132" s="12">
        <v>89</v>
      </c>
      <c r="O132" s="12" t="s">
        <v>306</v>
      </c>
      <c r="P132" s="12" t="s">
        <v>133</v>
      </c>
      <c r="Q132" s="12"/>
    </row>
    <row r="133" spans="1:17" ht="66.75" customHeight="1">
      <c r="A133" s="12" t="s">
        <v>86</v>
      </c>
      <c r="B133" s="12" t="s">
        <v>134</v>
      </c>
      <c r="C133" s="12"/>
      <c r="D133" s="12" t="s">
        <v>565</v>
      </c>
      <c r="E133" s="12" t="s">
        <v>566</v>
      </c>
      <c r="F133" s="12" t="s">
        <v>183</v>
      </c>
      <c r="G133" s="12" t="s">
        <v>567</v>
      </c>
      <c r="H133" s="13">
        <v>110</v>
      </c>
      <c r="I133" s="13">
        <v>110</v>
      </c>
      <c r="J133" s="12"/>
      <c r="K133" s="12"/>
      <c r="L133" s="12" t="s">
        <v>90</v>
      </c>
      <c r="M133" s="12">
        <v>95</v>
      </c>
      <c r="N133" s="12">
        <v>34</v>
      </c>
      <c r="O133" s="12" t="s">
        <v>568</v>
      </c>
      <c r="P133" s="12" t="s">
        <v>133</v>
      </c>
      <c r="Q133" s="12"/>
    </row>
    <row r="134" spans="1:17" ht="66.75" customHeight="1">
      <c r="A134" s="12" t="s">
        <v>86</v>
      </c>
      <c r="B134" s="12" t="s">
        <v>134</v>
      </c>
      <c r="C134" s="12"/>
      <c r="D134" s="12" t="s">
        <v>569</v>
      </c>
      <c r="E134" s="12" t="s">
        <v>570</v>
      </c>
      <c r="F134" s="12" t="s">
        <v>120</v>
      </c>
      <c r="G134" s="12" t="s">
        <v>571</v>
      </c>
      <c r="H134" s="13">
        <v>120</v>
      </c>
      <c r="I134" s="13">
        <v>120</v>
      </c>
      <c r="J134" s="12"/>
      <c r="K134" s="12"/>
      <c r="L134" s="12" t="s">
        <v>90</v>
      </c>
      <c r="M134" s="12">
        <v>108</v>
      </c>
      <c r="N134" s="12">
        <v>54</v>
      </c>
      <c r="O134" s="12" t="s">
        <v>306</v>
      </c>
      <c r="P134" s="12" t="s">
        <v>133</v>
      </c>
      <c r="Q134" s="12"/>
    </row>
    <row r="135" spans="1:17" ht="66.75" customHeight="1">
      <c r="A135" s="12" t="s">
        <v>86</v>
      </c>
      <c r="B135" s="12" t="s">
        <v>134</v>
      </c>
      <c r="C135" s="12"/>
      <c r="D135" s="12" t="s">
        <v>572</v>
      </c>
      <c r="E135" s="12" t="s">
        <v>573</v>
      </c>
      <c r="F135" s="12" t="s">
        <v>177</v>
      </c>
      <c r="G135" s="12" t="s">
        <v>574</v>
      </c>
      <c r="H135" s="13">
        <v>300</v>
      </c>
      <c r="I135" s="13">
        <v>300</v>
      </c>
      <c r="J135" s="12"/>
      <c r="K135" s="12"/>
      <c r="L135" s="12" t="s">
        <v>90</v>
      </c>
      <c r="M135" s="12">
        <v>102</v>
      </c>
      <c r="N135" s="12">
        <v>8</v>
      </c>
      <c r="O135" s="12" t="s">
        <v>575</v>
      </c>
      <c r="P135" s="12" t="s">
        <v>133</v>
      </c>
      <c r="Q135" s="12"/>
    </row>
    <row r="136" spans="1:17" ht="66.75" customHeight="1">
      <c r="A136" s="12" t="s">
        <v>86</v>
      </c>
      <c r="B136" s="12" t="s">
        <v>134</v>
      </c>
      <c r="C136" s="12"/>
      <c r="D136" s="12" t="s">
        <v>576</v>
      </c>
      <c r="E136" s="12" t="s">
        <v>577</v>
      </c>
      <c r="F136" s="12" t="s">
        <v>125</v>
      </c>
      <c r="G136" s="12" t="s">
        <v>131</v>
      </c>
      <c r="H136" s="13">
        <v>35</v>
      </c>
      <c r="I136" s="13">
        <v>35</v>
      </c>
      <c r="J136" s="12"/>
      <c r="K136" s="12"/>
      <c r="L136" s="12" t="s">
        <v>90</v>
      </c>
      <c r="M136" s="12">
        <v>147</v>
      </c>
      <c r="N136" s="12">
        <v>300</v>
      </c>
      <c r="O136" s="12" t="s">
        <v>306</v>
      </c>
      <c r="P136" s="12" t="s">
        <v>133</v>
      </c>
      <c r="Q136" s="12"/>
    </row>
    <row r="137" spans="1:17" ht="66.75" customHeight="1">
      <c r="A137" s="12" t="s">
        <v>86</v>
      </c>
      <c r="B137" s="12" t="s">
        <v>134</v>
      </c>
      <c r="C137" s="12"/>
      <c r="D137" s="12" t="s">
        <v>578</v>
      </c>
      <c r="E137" s="12" t="s">
        <v>579</v>
      </c>
      <c r="F137" s="12" t="s">
        <v>442</v>
      </c>
      <c r="G137" s="12" t="s">
        <v>580</v>
      </c>
      <c r="H137" s="13">
        <v>110</v>
      </c>
      <c r="I137" s="13">
        <v>110</v>
      </c>
      <c r="J137" s="12"/>
      <c r="K137" s="12"/>
      <c r="L137" s="12" t="s">
        <v>90</v>
      </c>
      <c r="M137" s="12">
        <v>113</v>
      </c>
      <c r="N137" s="12">
        <v>34</v>
      </c>
      <c r="O137" s="12" t="s">
        <v>306</v>
      </c>
      <c r="P137" s="12" t="s">
        <v>133</v>
      </c>
      <c r="Q137" s="12"/>
    </row>
    <row r="138" spans="1:17" ht="66.75" customHeight="1">
      <c r="A138" s="12" t="s">
        <v>86</v>
      </c>
      <c r="B138" s="12" t="s">
        <v>134</v>
      </c>
      <c r="C138" s="12"/>
      <c r="D138" s="12" t="s">
        <v>581</v>
      </c>
      <c r="E138" s="12" t="s">
        <v>582</v>
      </c>
      <c r="F138" s="12" t="s">
        <v>188</v>
      </c>
      <c r="G138" s="12" t="s">
        <v>583</v>
      </c>
      <c r="H138" s="13">
        <v>90</v>
      </c>
      <c r="I138" s="13">
        <v>90</v>
      </c>
      <c r="J138" s="12"/>
      <c r="K138" s="12"/>
      <c r="L138" s="12" t="s">
        <v>90</v>
      </c>
      <c r="M138" s="12">
        <v>118</v>
      </c>
      <c r="N138" s="12">
        <v>21</v>
      </c>
      <c r="O138" s="12" t="s">
        <v>584</v>
      </c>
      <c r="P138" s="12" t="s">
        <v>133</v>
      </c>
      <c r="Q138" s="12"/>
    </row>
    <row r="139" spans="1:17" ht="66.75" customHeight="1">
      <c r="A139" s="12" t="s">
        <v>86</v>
      </c>
      <c r="B139" s="12" t="s">
        <v>134</v>
      </c>
      <c r="C139" s="12"/>
      <c r="D139" s="12" t="s">
        <v>585</v>
      </c>
      <c r="E139" s="12" t="s">
        <v>586</v>
      </c>
      <c r="F139" s="12" t="s">
        <v>188</v>
      </c>
      <c r="G139" s="12" t="s">
        <v>587</v>
      </c>
      <c r="H139" s="13">
        <v>110</v>
      </c>
      <c r="I139" s="13">
        <v>110</v>
      </c>
      <c r="J139" s="12"/>
      <c r="K139" s="12"/>
      <c r="L139" s="12" t="s">
        <v>90</v>
      </c>
      <c r="M139" s="12">
        <v>118</v>
      </c>
      <c r="N139" s="12">
        <v>43</v>
      </c>
      <c r="O139" s="12" t="s">
        <v>588</v>
      </c>
      <c r="P139" s="12" t="s">
        <v>133</v>
      </c>
      <c r="Q139" s="12"/>
    </row>
    <row r="140" spans="1:17" ht="66.75" customHeight="1">
      <c r="A140" s="12" t="s">
        <v>86</v>
      </c>
      <c r="B140" s="12" t="s">
        <v>134</v>
      </c>
      <c r="C140" s="15"/>
      <c r="D140" s="12" t="s">
        <v>589</v>
      </c>
      <c r="E140" s="12" t="s">
        <v>590</v>
      </c>
      <c r="F140" s="12" t="s">
        <v>105</v>
      </c>
      <c r="G140" s="12" t="s">
        <v>591</v>
      </c>
      <c r="H140" s="13">
        <v>130</v>
      </c>
      <c r="I140" s="13">
        <v>130</v>
      </c>
      <c r="J140" s="12"/>
      <c r="K140" s="12"/>
      <c r="L140" s="12" t="s">
        <v>90</v>
      </c>
      <c r="M140" s="12">
        <v>110</v>
      </c>
      <c r="N140" s="12">
        <v>57</v>
      </c>
      <c r="O140" s="12" t="s">
        <v>592</v>
      </c>
      <c r="P140" s="12" t="s">
        <v>133</v>
      </c>
      <c r="Q140" s="12"/>
    </row>
    <row r="141" spans="1:17" ht="66.75" customHeight="1">
      <c r="A141" s="12" t="s">
        <v>86</v>
      </c>
      <c r="B141" s="12" t="s">
        <v>134</v>
      </c>
      <c r="C141" s="15"/>
      <c r="D141" s="12" t="s">
        <v>593</v>
      </c>
      <c r="E141" s="12" t="s">
        <v>594</v>
      </c>
      <c r="F141" s="12" t="s">
        <v>105</v>
      </c>
      <c r="G141" s="12" t="s">
        <v>478</v>
      </c>
      <c r="H141" s="13">
        <v>260</v>
      </c>
      <c r="I141" s="13">
        <v>260</v>
      </c>
      <c r="J141" s="12"/>
      <c r="K141" s="12"/>
      <c r="L141" s="12" t="s">
        <v>90</v>
      </c>
      <c r="M141" s="12">
        <v>350</v>
      </c>
      <c r="N141" s="12">
        <v>180</v>
      </c>
      <c r="O141" s="12" t="s">
        <v>595</v>
      </c>
      <c r="P141" s="12" t="s">
        <v>133</v>
      </c>
      <c r="Q141" s="12"/>
    </row>
    <row r="142" spans="1:17" ht="66.75" customHeight="1">
      <c r="A142" s="12" t="s">
        <v>86</v>
      </c>
      <c r="B142" s="12" t="s">
        <v>134</v>
      </c>
      <c r="C142" s="12"/>
      <c r="D142" s="12" t="s">
        <v>596</v>
      </c>
      <c r="E142" s="12" t="s">
        <v>597</v>
      </c>
      <c r="F142" s="12" t="s">
        <v>120</v>
      </c>
      <c r="G142" s="12" t="s">
        <v>598</v>
      </c>
      <c r="H142" s="13">
        <v>40</v>
      </c>
      <c r="I142" s="13">
        <v>40</v>
      </c>
      <c r="J142" s="12"/>
      <c r="K142" s="12"/>
      <c r="L142" s="12" t="s">
        <v>90</v>
      </c>
      <c r="M142" s="12">
        <v>322</v>
      </c>
      <c r="N142" s="12">
        <v>72</v>
      </c>
      <c r="O142" s="12" t="s">
        <v>599</v>
      </c>
      <c r="P142" s="12" t="s">
        <v>133</v>
      </c>
      <c r="Q142" s="12"/>
    </row>
    <row r="143" spans="1:17" ht="66.75" customHeight="1">
      <c r="A143" s="12" t="s">
        <v>86</v>
      </c>
      <c r="B143" s="12" t="s">
        <v>134</v>
      </c>
      <c r="C143" s="12"/>
      <c r="D143" s="12" t="s">
        <v>600</v>
      </c>
      <c r="E143" s="12" t="s">
        <v>601</v>
      </c>
      <c r="F143" s="12" t="s">
        <v>254</v>
      </c>
      <c r="G143" s="12" t="s">
        <v>288</v>
      </c>
      <c r="H143" s="13">
        <v>70</v>
      </c>
      <c r="I143" s="13">
        <v>70</v>
      </c>
      <c r="J143" s="12"/>
      <c r="K143" s="12"/>
      <c r="L143" s="12" t="s">
        <v>90</v>
      </c>
      <c r="M143" s="12">
        <v>145</v>
      </c>
      <c r="N143" s="12">
        <v>64</v>
      </c>
      <c r="O143" s="12" t="s">
        <v>602</v>
      </c>
      <c r="P143" s="12" t="s">
        <v>133</v>
      </c>
      <c r="Q143" s="12"/>
    </row>
    <row r="144" spans="1:17" ht="66.75" customHeight="1">
      <c r="A144" s="12" t="s">
        <v>86</v>
      </c>
      <c r="B144" s="12" t="s">
        <v>134</v>
      </c>
      <c r="C144" s="12"/>
      <c r="D144" s="12" t="s">
        <v>603</v>
      </c>
      <c r="E144" s="12" t="s">
        <v>604</v>
      </c>
      <c r="F144" s="12" t="s">
        <v>110</v>
      </c>
      <c r="G144" s="12" t="s">
        <v>605</v>
      </c>
      <c r="H144" s="13">
        <v>100</v>
      </c>
      <c r="I144" s="13">
        <v>100</v>
      </c>
      <c r="J144" s="12"/>
      <c r="K144" s="12"/>
      <c r="L144" s="12" t="s">
        <v>90</v>
      </c>
      <c r="M144" s="12">
        <v>126</v>
      </c>
      <c r="N144" s="12">
        <v>111</v>
      </c>
      <c r="O144" s="12" t="s">
        <v>602</v>
      </c>
      <c r="P144" s="12" t="s">
        <v>133</v>
      </c>
      <c r="Q144" s="12"/>
    </row>
    <row r="145" spans="1:17" ht="66.75" customHeight="1">
      <c r="A145" s="12" t="s">
        <v>86</v>
      </c>
      <c r="B145" s="12" t="s">
        <v>134</v>
      </c>
      <c r="C145" s="12"/>
      <c r="D145" s="12" t="s">
        <v>606</v>
      </c>
      <c r="E145" s="12" t="s">
        <v>607</v>
      </c>
      <c r="F145" s="12" t="s">
        <v>183</v>
      </c>
      <c r="G145" s="12" t="s">
        <v>608</v>
      </c>
      <c r="H145" s="13">
        <v>35</v>
      </c>
      <c r="I145" s="13">
        <v>35</v>
      </c>
      <c r="J145" s="12"/>
      <c r="K145" s="12"/>
      <c r="L145" s="12" t="s">
        <v>90</v>
      </c>
      <c r="M145" s="12">
        <v>468</v>
      </c>
      <c r="N145" s="12">
        <v>214</v>
      </c>
      <c r="O145" s="12" t="s">
        <v>602</v>
      </c>
      <c r="P145" s="12" t="s">
        <v>133</v>
      </c>
      <c r="Q145" s="12"/>
    </row>
    <row r="146" spans="1:17" ht="66.75" customHeight="1">
      <c r="A146" s="12" t="s">
        <v>86</v>
      </c>
      <c r="B146" s="12" t="s">
        <v>134</v>
      </c>
      <c r="C146" s="12"/>
      <c r="D146" s="12" t="s">
        <v>609</v>
      </c>
      <c r="E146" s="12" t="s">
        <v>610</v>
      </c>
      <c r="F146" s="12" t="s">
        <v>177</v>
      </c>
      <c r="G146" s="12" t="s">
        <v>611</v>
      </c>
      <c r="H146" s="13">
        <v>20</v>
      </c>
      <c r="I146" s="13">
        <v>20</v>
      </c>
      <c r="J146" s="12"/>
      <c r="K146" s="12"/>
      <c r="L146" s="12" t="s">
        <v>90</v>
      </c>
      <c r="M146" s="12">
        <v>186</v>
      </c>
      <c r="N146" s="12">
        <v>41</v>
      </c>
      <c r="O146" s="12" t="s">
        <v>602</v>
      </c>
      <c r="P146" s="12" t="s">
        <v>133</v>
      </c>
      <c r="Q146" s="12"/>
    </row>
    <row r="147" spans="1:17" ht="66.75" customHeight="1">
      <c r="A147" s="12" t="s">
        <v>86</v>
      </c>
      <c r="B147" s="12" t="s">
        <v>134</v>
      </c>
      <c r="C147" s="12"/>
      <c r="D147" s="12" t="s">
        <v>612</v>
      </c>
      <c r="E147" s="12" t="s">
        <v>613</v>
      </c>
      <c r="F147" s="12" t="s">
        <v>153</v>
      </c>
      <c r="G147" s="12" t="s">
        <v>614</v>
      </c>
      <c r="H147" s="13">
        <v>18</v>
      </c>
      <c r="I147" s="13">
        <v>18</v>
      </c>
      <c r="J147" s="12"/>
      <c r="K147" s="12"/>
      <c r="L147" s="12" t="s">
        <v>90</v>
      </c>
      <c r="M147" s="12">
        <v>204</v>
      </c>
      <c r="N147" s="12">
        <v>42</v>
      </c>
      <c r="O147" s="12" t="s">
        <v>602</v>
      </c>
      <c r="P147" s="12" t="s">
        <v>133</v>
      </c>
      <c r="Q147" s="12"/>
    </row>
    <row r="148" spans="1:17" ht="66.75" customHeight="1">
      <c r="A148" s="12" t="s">
        <v>86</v>
      </c>
      <c r="B148" s="12" t="s">
        <v>134</v>
      </c>
      <c r="C148" s="12"/>
      <c r="D148" s="12" t="s">
        <v>615</v>
      </c>
      <c r="E148" s="12" t="s">
        <v>616</v>
      </c>
      <c r="F148" s="12" t="s">
        <v>153</v>
      </c>
      <c r="G148" s="12" t="s">
        <v>342</v>
      </c>
      <c r="H148" s="13">
        <v>18</v>
      </c>
      <c r="I148" s="13">
        <v>18</v>
      </c>
      <c r="J148" s="12"/>
      <c r="K148" s="12"/>
      <c r="L148" s="12" t="s">
        <v>90</v>
      </c>
      <c r="M148" s="12">
        <v>175</v>
      </c>
      <c r="N148" s="12">
        <v>28</v>
      </c>
      <c r="O148" s="12" t="s">
        <v>602</v>
      </c>
      <c r="P148" s="12" t="s">
        <v>133</v>
      </c>
      <c r="Q148" s="12"/>
    </row>
    <row r="149" spans="1:17" ht="66.75" customHeight="1">
      <c r="A149" s="12" t="s">
        <v>86</v>
      </c>
      <c r="B149" s="12" t="s">
        <v>134</v>
      </c>
      <c r="C149" s="12"/>
      <c r="D149" s="12" t="s">
        <v>617</v>
      </c>
      <c r="E149" s="12" t="s">
        <v>618</v>
      </c>
      <c r="F149" s="12" t="s">
        <v>275</v>
      </c>
      <c r="G149" s="12" t="s">
        <v>619</v>
      </c>
      <c r="H149" s="13">
        <v>120</v>
      </c>
      <c r="I149" s="13">
        <v>120</v>
      </c>
      <c r="J149" s="12"/>
      <c r="K149" s="12"/>
      <c r="L149" s="12" t="s">
        <v>90</v>
      </c>
      <c r="M149" s="12">
        <v>133</v>
      </c>
      <c r="N149" s="12">
        <v>48</v>
      </c>
      <c r="O149" s="12" t="s">
        <v>602</v>
      </c>
      <c r="P149" s="12" t="s">
        <v>133</v>
      </c>
      <c r="Q149" s="12"/>
    </row>
    <row r="150" spans="1:17" ht="66.75" customHeight="1">
      <c r="A150" s="12" t="s">
        <v>86</v>
      </c>
      <c r="B150" s="12" t="s">
        <v>134</v>
      </c>
      <c r="C150" s="12"/>
      <c r="D150" s="12" t="s">
        <v>620</v>
      </c>
      <c r="E150" s="12" t="s">
        <v>621</v>
      </c>
      <c r="F150" s="12" t="s">
        <v>188</v>
      </c>
      <c r="G150" s="12" t="s">
        <v>622</v>
      </c>
      <c r="H150" s="13">
        <v>90</v>
      </c>
      <c r="I150" s="13">
        <v>90</v>
      </c>
      <c r="J150" s="12"/>
      <c r="K150" s="12"/>
      <c r="L150" s="12" t="s">
        <v>90</v>
      </c>
      <c r="M150" s="12">
        <v>173</v>
      </c>
      <c r="N150" s="12">
        <v>38</v>
      </c>
      <c r="O150" s="12" t="s">
        <v>602</v>
      </c>
      <c r="P150" s="12" t="s">
        <v>133</v>
      </c>
      <c r="Q150" s="12"/>
    </row>
    <row r="151" spans="1:17" ht="66.75" customHeight="1">
      <c r="A151" s="12" t="s">
        <v>86</v>
      </c>
      <c r="B151" s="12" t="s">
        <v>134</v>
      </c>
      <c r="C151" s="12"/>
      <c r="D151" s="12" t="s">
        <v>623</v>
      </c>
      <c r="E151" s="12" t="s">
        <v>624</v>
      </c>
      <c r="F151" s="12" t="s">
        <v>120</v>
      </c>
      <c r="G151" s="12" t="s">
        <v>571</v>
      </c>
      <c r="H151" s="13">
        <v>100</v>
      </c>
      <c r="I151" s="13">
        <v>100</v>
      </c>
      <c r="J151" s="12"/>
      <c r="K151" s="12"/>
      <c r="L151" s="12" t="s">
        <v>90</v>
      </c>
      <c r="M151" s="12">
        <v>108</v>
      </c>
      <c r="N151" s="12">
        <v>54</v>
      </c>
      <c r="O151" s="12" t="s">
        <v>625</v>
      </c>
      <c r="P151" s="12" t="s">
        <v>626</v>
      </c>
      <c r="Q151" s="12"/>
    </row>
    <row r="152" spans="1:17" ht="66.75" customHeight="1">
      <c r="A152" s="12" t="s">
        <v>86</v>
      </c>
      <c r="B152" s="12" t="s">
        <v>134</v>
      </c>
      <c r="C152" s="12"/>
      <c r="D152" s="12" t="s">
        <v>627</v>
      </c>
      <c r="E152" s="12" t="s">
        <v>624</v>
      </c>
      <c r="F152" s="12" t="s">
        <v>304</v>
      </c>
      <c r="G152" s="12" t="s">
        <v>628</v>
      </c>
      <c r="H152" s="13">
        <v>100</v>
      </c>
      <c r="I152" s="13">
        <v>100</v>
      </c>
      <c r="J152" s="12"/>
      <c r="K152" s="12"/>
      <c r="L152" s="12" t="s">
        <v>90</v>
      </c>
      <c r="M152" s="12">
        <v>166</v>
      </c>
      <c r="N152" s="12">
        <v>57</v>
      </c>
      <c r="O152" s="12" t="s">
        <v>629</v>
      </c>
      <c r="P152" s="12" t="s">
        <v>626</v>
      </c>
      <c r="Q152" s="12"/>
    </row>
    <row r="153" spans="1:17" ht="66.75" customHeight="1">
      <c r="A153" s="12" t="s">
        <v>86</v>
      </c>
      <c r="B153" s="12" t="s">
        <v>134</v>
      </c>
      <c r="C153" s="12"/>
      <c r="D153" s="12" t="s">
        <v>630</v>
      </c>
      <c r="E153" s="12" t="s">
        <v>624</v>
      </c>
      <c r="F153" s="12" t="s">
        <v>105</v>
      </c>
      <c r="G153" s="12" t="s">
        <v>631</v>
      </c>
      <c r="H153" s="13">
        <v>100</v>
      </c>
      <c r="I153" s="13">
        <v>100</v>
      </c>
      <c r="J153" s="12"/>
      <c r="K153" s="12"/>
      <c r="L153" s="12" t="s">
        <v>90</v>
      </c>
      <c r="M153" s="12">
        <v>160</v>
      </c>
      <c r="N153" s="12">
        <v>73</v>
      </c>
      <c r="O153" s="12" t="s">
        <v>632</v>
      </c>
      <c r="P153" s="12" t="s">
        <v>626</v>
      </c>
      <c r="Q153" s="12"/>
    </row>
    <row r="154" spans="1:17" ht="66.75" customHeight="1">
      <c r="A154" s="12" t="s">
        <v>86</v>
      </c>
      <c r="B154" s="12" t="s">
        <v>134</v>
      </c>
      <c r="C154" s="12"/>
      <c r="D154" s="12" t="s">
        <v>633</v>
      </c>
      <c r="E154" s="12" t="s">
        <v>624</v>
      </c>
      <c r="F154" s="12" t="s">
        <v>110</v>
      </c>
      <c r="G154" s="12" t="s">
        <v>149</v>
      </c>
      <c r="H154" s="13">
        <v>100</v>
      </c>
      <c r="I154" s="13">
        <v>100</v>
      </c>
      <c r="J154" s="12"/>
      <c r="K154" s="12"/>
      <c r="L154" s="12" t="s">
        <v>90</v>
      </c>
      <c r="M154" s="12">
        <v>178</v>
      </c>
      <c r="N154" s="12">
        <v>87</v>
      </c>
      <c r="O154" s="12" t="s">
        <v>625</v>
      </c>
      <c r="P154" s="12" t="s">
        <v>626</v>
      </c>
      <c r="Q154" s="12"/>
    </row>
    <row r="155" spans="1:17" ht="66.75" customHeight="1">
      <c r="A155" s="12" t="s">
        <v>86</v>
      </c>
      <c r="B155" s="12" t="s">
        <v>134</v>
      </c>
      <c r="C155" s="12"/>
      <c r="D155" s="12" t="s">
        <v>634</v>
      </c>
      <c r="E155" s="12" t="s">
        <v>624</v>
      </c>
      <c r="F155" s="12" t="s">
        <v>442</v>
      </c>
      <c r="G155" s="12"/>
      <c r="H155" s="13">
        <v>100</v>
      </c>
      <c r="I155" s="13">
        <v>100</v>
      </c>
      <c r="J155" s="12"/>
      <c r="K155" s="12"/>
      <c r="L155" s="12" t="s">
        <v>90</v>
      </c>
      <c r="M155" s="12">
        <v>231</v>
      </c>
      <c r="N155" s="12">
        <v>134</v>
      </c>
      <c r="O155" s="12" t="s">
        <v>625</v>
      </c>
      <c r="P155" s="12" t="s">
        <v>626</v>
      </c>
      <c r="Q155" s="12"/>
    </row>
    <row r="156" spans="1:17" ht="66.75" customHeight="1">
      <c r="A156" s="12" t="s">
        <v>86</v>
      </c>
      <c r="B156" s="12" t="s">
        <v>134</v>
      </c>
      <c r="C156" s="12"/>
      <c r="D156" s="12" t="s">
        <v>635</v>
      </c>
      <c r="E156" s="12" t="s">
        <v>636</v>
      </c>
      <c r="F156" s="12" t="s">
        <v>188</v>
      </c>
      <c r="G156" s="12" t="s">
        <v>583</v>
      </c>
      <c r="H156" s="13">
        <v>400</v>
      </c>
      <c r="I156" s="13">
        <v>400</v>
      </c>
      <c r="J156" s="12"/>
      <c r="K156" s="12"/>
      <c r="L156" s="12" t="s">
        <v>90</v>
      </c>
      <c r="M156" s="14">
        <v>245</v>
      </c>
      <c r="N156" s="12" t="s">
        <v>227</v>
      </c>
      <c r="O156" s="12" t="s">
        <v>637</v>
      </c>
      <c r="P156" s="12" t="s">
        <v>133</v>
      </c>
      <c r="Q156" s="12"/>
    </row>
    <row r="157" spans="1:17" ht="66.75" customHeight="1">
      <c r="A157" s="12" t="s">
        <v>86</v>
      </c>
      <c r="B157" s="12" t="s">
        <v>134</v>
      </c>
      <c r="C157" s="12"/>
      <c r="D157" s="12" t="s">
        <v>638</v>
      </c>
      <c r="E157" s="12" t="s">
        <v>639</v>
      </c>
      <c r="F157" s="12" t="s">
        <v>254</v>
      </c>
      <c r="G157" s="12" t="s">
        <v>640</v>
      </c>
      <c r="H157" s="13">
        <v>40</v>
      </c>
      <c r="I157" s="13">
        <v>40</v>
      </c>
      <c r="J157" s="12"/>
      <c r="K157" s="12"/>
      <c r="L157" s="12" t="s">
        <v>90</v>
      </c>
      <c r="M157" s="12">
        <v>103</v>
      </c>
      <c r="N157" s="12">
        <v>33</v>
      </c>
      <c r="O157" s="12" t="s">
        <v>641</v>
      </c>
      <c r="P157" s="12" t="s">
        <v>133</v>
      </c>
      <c r="Q157" s="12"/>
    </row>
    <row r="158" spans="1:17" ht="66.75" customHeight="1">
      <c r="A158" s="12" t="s">
        <v>86</v>
      </c>
      <c r="B158" s="12" t="s">
        <v>134</v>
      </c>
      <c r="C158" s="12"/>
      <c r="D158" s="12" t="s">
        <v>642</v>
      </c>
      <c r="E158" s="12" t="s">
        <v>643</v>
      </c>
      <c r="F158" s="12" t="s">
        <v>177</v>
      </c>
      <c r="G158" s="12" t="s">
        <v>611</v>
      </c>
      <c r="H158" s="13">
        <v>12.6</v>
      </c>
      <c r="I158" s="13">
        <v>12.6</v>
      </c>
      <c r="J158" s="12"/>
      <c r="K158" s="12"/>
      <c r="L158" s="12" t="s">
        <v>90</v>
      </c>
      <c r="M158" s="12">
        <v>186</v>
      </c>
      <c r="N158" s="12">
        <v>41</v>
      </c>
      <c r="O158" s="12" t="s">
        <v>575</v>
      </c>
      <c r="P158" s="12" t="s">
        <v>626</v>
      </c>
      <c r="Q158" s="12"/>
    </row>
    <row r="159" spans="1:17" ht="66.75" customHeight="1">
      <c r="A159" s="12" t="s">
        <v>86</v>
      </c>
      <c r="B159" s="12" t="s">
        <v>134</v>
      </c>
      <c r="C159" s="12"/>
      <c r="D159" s="12" t="s">
        <v>644</v>
      </c>
      <c r="E159" s="12" t="s">
        <v>645</v>
      </c>
      <c r="F159" s="12" t="s">
        <v>177</v>
      </c>
      <c r="G159" s="12" t="s">
        <v>646</v>
      </c>
      <c r="H159" s="14">
        <v>13.2</v>
      </c>
      <c r="I159" s="14">
        <v>13.2</v>
      </c>
      <c r="J159" s="12"/>
      <c r="K159" s="12"/>
      <c r="L159" s="12" t="s">
        <v>90</v>
      </c>
      <c r="M159" s="12">
        <v>160</v>
      </c>
      <c r="N159" s="12">
        <v>45</v>
      </c>
      <c r="O159" s="12" t="s">
        <v>575</v>
      </c>
      <c r="P159" s="12" t="s">
        <v>626</v>
      </c>
      <c r="Q159" s="12"/>
    </row>
    <row r="160" spans="1:17" ht="66.75" customHeight="1">
      <c r="A160" s="12" t="s">
        <v>86</v>
      </c>
      <c r="B160" s="12" t="s">
        <v>134</v>
      </c>
      <c r="C160" s="12"/>
      <c r="D160" s="12" t="s">
        <v>647</v>
      </c>
      <c r="E160" s="12" t="s">
        <v>648</v>
      </c>
      <c r="F160" s="12" t="s">
        <v>177</v>
      </c>
      <c r="G160" s="12" t="s">
        <v>649</v>
      </c>
      <c r="H160" s="14">
        <v>7.5</v>
      </c>
      <c r="I160" s="14">
        <v>7.5</v>
      </c>
      <c r="J160" s="12"/>
      <c r="K160" s="12"/>
      <c r="L160" s="12" t="s">
        <v>90</v>
      </c>
      <c r="M160" s="12">
        <v>161</v>
      </c>
      <c r="N160" s="12">
        <v>39</v>
      </c>
      <c r="O160" s="12" t="s">
        <v>575</v>
      </c>
      <c r="P160" s="12" t="s">
        <v>626</v>
      </c>
      <c r="Q160" s="12"/>
    </row>
    <row r="161" spans="1:17" ht="66.75" customHeight="1">
      <c r="A161" s="12" t="s">
        <v>86</v>
      </c>
      <c r="B161" s="12" t="s">
        <v>134</v>
      </c>
      <c r="C161" s="12"/>
      <c r="D161" s="12" t="s">
        <v>650</v>
      </c>
      <c r="E161" s="12" t="s">
        <v>651</v>
      </c>
      <c r="F161" s="12" t="s">
        <v>153</v>
      </c>
      <c r="G161" s="12" t="s">
        <v>154</v>
      </c>
      <c r="H161" s="14">
        <v>9</v>
      </c>
      <c r="I161" s="14">
        <v>9</v>
      </c>
      <c r="J161" s="12"/>
      <c r="K161" s="12"/>
      <c r="L161" s="12" t="s">
        <v>90</v>
      </c>
      <c r="M161" s="12">
        <v>343</v>
      </c>
      <c r="N161" s="12">
        <v>126</v>
      </c>
      <c r="O161" s="12" t="s">
        <v>652</v>
      </c>
      <c r="P161" s="12" t="s">
        <v>626</v>
      </c>
      <c r="Q161" s="12"/>
    </row>
    <row r="162" spans="1:17" ht="66.75" customHeight="1">
      <c r="A162" s="12" t="s">
        <v>86</v>
      </c>
      <c r="B162" s="12" t="s">
        <v>134</v>
      </c>
      <c r="C162" s="12"/>
      <c r="D162" s="12" t="s">
        <v>653</v>
      </c>
      <c r="E162" s="12" t="s">
        <v>654</v>
      </c>
      <c r="F162" s="12" t="s">
        <v>153</v>
      </c>
      <c r="G162" s="12" t="s">
        <v>655</v>
      </c>
      <c r="H162" s="14">
        <v>27</v>
      </c>
      <c r="I162" s="14">
        <v>27</v>
      </c>
      <c r="J162" s="12"/>
      <c r="K162" s="12"/>
      <c r="L162" s="12" t="s">
        <v>90</v>
      </c>
      <c r="M162" s="12">
        <v>175</v>
      </c>
      <c r="N162" s="12">
        <v>80</v>
      </c>
      <c r="O162" s="12" t="s">
        <v>656</v>
      </c>
      <c r="P162" s="12" t="s">
        <v>626</v>
      </c>
      <c r="Q162" s="12"/>
    </row>
    <row r="163" spans="1:17" ht="66.75" customHeight="1">
      <c r="A163" s="12" t="s">
        <v>86</v>
      </c>
      <c r="B163" s="12" t="s">
        <v>134</v>
      </c>
      <c r="C163" s="12"/>
      <c r="D163" s="12" t="s">
        <v>657</v>
      </c>
      <c r="E163" s="12" t="s">
        <v>658</v>
      </c>
      <c r="F163" s="12" t="s">
        <v>153</v>
      </c>
      <c r="G163" s="12" t="s">
        <v>659</v>
      </c>
      <c r="H163" s="14">
        <v>9</v>
      </c>
      <c r="I163" s="14">
        <v>9</v>
      </c>
      <c r="J163" s="12"/>
      <c r="K163" s="12"/>
      <c r="L163" s="12" t="s">
        <v>90</v>
      </c>
      <c r="M163" s="12">
        <v>327</v>
      </c>
      <c r="N163" s="12">
        <v>52</v>
      </c>
      <c r="O163" s="12" t="s">
        <v>652</v>
      </c>
      <c r="P163" s="12" t="s">
        <v>626</v>
      </c>
      <c r="Q163" s="12"/>
    </row>
    <row r="164" spans="1:17" ht="66.75" customHeight="1">
      <c r="A164" s="12" t="s">
        <v>86</v>
      </c>
      <c r="B164" s="12" t="s">
        <v>134</v>
      </c>
      <c r="C164" s="12"/>
      <c r="D164" s="12" t="s">
        <v>660</v>
      </c>
      <c r="E164" s="12" t="s">
        <v>661</v>
      </c>
      <c r="F164" s="12" t="s">
        <v>153</v>
      </c>
      <c r="G164" s="12" t="s">
        <v>662</v>
      </c>
      <c r="H164" s="14">
        <v>15</v>
      </c>
      <c r="I164" s="14">
        <v>15</v>
      </c>
      <c r="J164" s="12"/>
      <c r="K164" s="12"/>
      <c r="L164" s="12" t="s">
        <v>90</v>
      </c>
      <c r="M164" s="12">
        <v>285</v>
      </c>
      <c r="N164" s="12">
        <v>40</v>
      </c>
      <c r="O164" s="12" t="s">
        <v>663</v>
      </c>
      <c r="P164" s="12" t="s">
        <v>626</v>
      </c>
      <c r="Q164" s="12"/>
    </row>
    <row r="165" spans="1:17" ht="66.75" customHeight="1">
      <c r="A165" s="12" t="s">
        <v>86</v>
      </c>
      <c r="B165" s="12" t="s">
        <v>134</v>
      </c>
      <c r="C165" s="12"/>
      <c r="D165" s="12" t="s">
        <v>664</v>
      </c>
      <c r="E165" s="12" t="s">
        <v>665</v>
      </c>
      <c r="F165" s="12" t="s">
        <v>183</v>
      </c>
      <c r="G165" s="12" t="s">
        <v>234</v>
      </c>
      <c r="H165" s="14">
        <v>6</v>
      </c>
      <c r="I165" s="14">
        <v>6</v>
      </c>
      <c r="J165" s="12"/>
      <c r="K165" s="12"/>
      <c r="L165" s="12" t="s">
        <v>90</v>
      </c>
      <c r="M165" s="12">
        <v>266</v>
      </c>
      <c r="N165" s="12">
        <v>114</v>
      </c>
      <c r="O165" s="12" t="s">
        <v>666</v>
      </c>
      <c r="P165" s="12" t="s">
        <v>626</v>
      </c>
      <c r="Q165" s="12"/>
    </row>
    <row r="166" spans="1:17" ht="66.75" customHeight="1">
      <c r="A166" s="12" t="s">
        <v>86</v>
      </c>
      <c r="B166" s="12" t="s">
        <v>134</v>
      </c>
      <c r="C166" s="12"/>
      <c r="D166" s="12" t="s">
        <v>667</v>
      </c>
      <c r="E166" s="12" t="s">
        <v>668</v>
      </c>
      <c r="F166" s="12" t="s">
        <v>183</v>
      </c>
      <c r="G166" s="12" t="s">
        <v>206</v>
      </c>
      <c r="H166" s="14">
        <v>12</v>
      </c>
      <c r="I166" s="14">
        <v>12</v>
      </c>
      <c r="J166" s="12"/>
      <c r="K166" s="12"/>
      <c r="L166" s="12" t="s">
        <v>90</v>
      </c>
      <c r="M166" s="12">
        <v>126</v>
      </c>
      <c r="N166" s="12">
        <v>60</v>
      </c>
      <c r="O166" s="12" t="s">
        <v>666</v>
      </c>
      <c r="P166" s="12" t="s">
        <v>626</v>
      </c>
      <c r="Q166" s="12"/>
    </row>
    <row r="167" spans="1:17" ht="66.75" customHeight="1">
      <c r="A167" s="12" t="s">
        <v>86</v>
      </c>
      <c r="B167" s="12" t="s">
        <v>134</v>
      </c>
      <c r="C167" s="12"/>
      <c r="D167" s="12" t="s">
        <v>669</v>
      </c>
      <c r="E167" s="12" t="s">
        <v>670</v>
      </c>
      <c r="F167" s="12" t="s">
        <v>183</v>
      </c>
      <c r="G167" s="12" t="s">
        <v>374</v>
      </c>
      <c r="H167" s="14">
        <v>6.9</v>
      </c>
      <c r="I167" s="14">
        <v>6.9</v>
      </c>
      <c r="J167" s="12"/>
      <c r="K167" s="12"/>
      <c r="L167" s="12" t="s">
        <v>90</v>
      </c>
      <c r="M167" s="12">
        <v>237</v>
      </c>
      <c r="N167" s="12">
        <v>54</v>
      </c>
      <c r="O167" s="12" t="s">
        <v>671</v>
      </c>
      <c r="P167" s="12" t="s">
        <v>626</v>
      </c>
      <c r="Q167" s="12"/>
    </row>
    <row r="168" spans="1:17" ht="66.75" customHeight="1">
      <c r="A168" s="12" t="s">
        <v>86</v>
      </c>
      <c r="B168" s="12" t="s">
        <v>134</v>
      </c>
      <c r="C168" s="12"/>
      <c r="D168" s="12" t="s">
        <v>672</v>
      </c>
      <c r="E168" s="12" t="s">
        <v>673</v>
      </c>
      <c r="F168" s="12" t="s">
        <v>183</v>
      </c>
      <c r="G168" s="12" t="s">
        <v>184</v>
      </c>
      <c r="H168" s="14">
        <v>9</v>
      </c>
      <c r="I168" s="14">
        <v>9</v>
      </c>
      <c r="J168" s="12"/>
      <c r="K168" s="12"/>
      <c r="L168" s="12" t="s">
        <v>90</v>
      </c>
      <c r="M168" s="12">
        <v>260</v>
      </c>
      <c r="N168" s="12">
        <v>74</v>
      </c>
      <c r="O168" s="12" t="s">
        <v>666</v>
      </c>
      <c r="P168" s="12" t="s">
        <v>626</v>
      </c>
      <c r="Q168" s="12"/>
    </row>
    <row r="169" spans="1:17" ht="66.75" customHeight="1">
      <c r="A169" s="12" t="s">
        <v>86</v>
      </c>
      <c r="B169" s="12" t="s">
        <v>134</v>
      </c>
      <c r="C169" s="12"/>
      <c r="D169" s="12" t="s">
        <v>674</v>
      </c>
      <c r="E169" s="12" t="s">
        <v>673</v>
      </c>
      <c r="F169" s="12" t="s">
        <v>183</v>
      </c>
      <c r="G169" s="12" t="s">
        <v>384</v>
      </c>
      <c r="H169" s="14">
        <v>9</v>
      </c>
      <c r="I169" s="14">
        <v>9</v>
      </c>
      <c r="J169" s="12"/>
      <c r="K169" s="12"/>
      <c r="L169" s="12" t="s">
        <v>90</v>
      </c>
      <c r="M169" s="12">
        <v>210</v>
      </c>
      <c r="N169" s="12">
        <v>116</v>
      </c>
      <c r="O169" s="12" t="s">
        <v>666</v>
      </c>
      <c r="P169" s="12" t="s">
        <v>626</v>
      </c>
      <c r="Q169" s="12"/>
    </row>
    <row r="170" spans="1:17" ht="66.75" customHeight="1">
      <c r="A170" s="12" t="s">
        <v>86</v>
      </c>
      <c r="B170" s="12" t="s">
        <v>134</v>
      </c>
      <c r="C170" s="12"/>
      <c r="D170" s="12" t="s">
        <v>675</v>
      </c>
      <c r="E170" s="12" t="s">
        <v>676</v>
      </c>
      <c r="F170" s="12" t="s">
        <v>183</v>
      </c>
      <c r="G170" s="12" t="s">
        <v>567</v>
      </c>
      <c r="H170" s="14">
        <v>18</v>
      </c>
      <c r="I170" s="14">
        <v>18</v>
      </c>
      <c r="J170" s="12"/>
      <c r="K170" s="12"/>
      <c r="L170" s="12" t="s">
        <v>90</v>
      </c>
      <c r="M170" s="12">
        <v>95</v>
      </c>
      <c r="N170" s="12">
        <v>34</v>
      </c>
      <c r="O170" s="12" t="s">
        <v>666</v>
      </c>
      <c r="P170" s="12" t="s">
        <v>626</v>
      </c>
      <c r="Q170" s="12"/>
    </row>
    <row r="171" spans="1:17" ht="66.75" customHeight="1">
      <c r="A171" s="12" t="s">
        <v>86</v>
      </c>
      <c r="B171" s="12" t="s">
        <v>134</v>
      </c>
      <c r="C171" s="12"/>
      <c r="D171" s="12" t="s">
        <v>677</v>
      </c>
      <c r="E171" s="12" t="s">
        <v>678</v>
      </c>
      <c r="F171" s="12" t="s">
        <v>275</v>
      </c>
      <c r="G171" s="12" t="s">
        <v>679</v>
      </c>
      <c r="H171" s="14">
        <v>9.15</v>
      </c>
      <c r="I171" s="14">
        <v>9.15</v>
      </c>
      <c r="J171" s="12"/>
      <c r="K171" s="12"/>
      <c r="L171" s="12" t="s">
        <v>90</v>
      </c>
      <c r="M171" s="12">
        <v>130</v>
      </c>
      <c r="N171" s="12">
        <v>124</v>
      </c>
      <c r="O171" s="12" t="s">
        <v>680</v>
      </c>
      <c r="P171" s="12" t="s">
        <v>626</v>
      </c>
      <c r="Q171" s="12"/>
    </row>
    <row r="172" spans="1:17" ht="66.75" customHeight="1">
      <c r="A172" s="12" t="s">
        <v>86</v>
      </c>
      <c r="B172" s="12" t="s">
        <v>134</v>
      </c>
      <c r="C172" s="12"/>
      <c r="D172" s="12" t="s">
        <v>681</v>
      </c>
      <c r="E172" s="12" t="s">
        <v>682</v>
      </c>
      <c r="F172" s="12" t="s">
        <v>125</v>
      </c>
      <c r="G172" s="12" t="s">
        <v>683</v>
      </c>
      <c r="H172" s="14">
        <v>12</v>
      </c>
      <c r="I172" s="14">
        <v>12</v>
      </c>
      <c r="J172" s="12"/>
      <c r="K172" s="12"/>
      <c r="L172" s="12" t="s">
        <v>90</v>
      </c>
      <c r="M172" s="12">
        <v>89</v>
      </c>
      <c r="N172" s="12">
        <v>141</v>
      </c>
      <c r="O172" s="12" t="s">
        <v>684</v>
      </c>
      <c r="P172" s="12" t="s">
        <v>626</v>
      </c>
      <c r="Q172" s="12"/>
    </row>
    <row r="173" spans="1:17" ht="66.75" customHeight="1">
      <c r="A173" s="12" t="s">
        <v>86</v>
      </c>
      <c r="B173" s="12" t="s">
        <v>134</v>
      </c>
      <c r="C173" s="12"/>
      <c r="D173" s="12" t="s">
        <v>685</v>
      </c>
      <c r="E173" s="12" t="s">
        <v>686</v>
      </c>
      <c r="F173" s="12" t="s">
        <v>125</v>
      </c>
      <c r="G173" s="12" t="s">
        <v>492</v>
      </c>
      <c r="H173" s="14">
        <v>22.2</v>
      </c>
      <c r="I173" s="14">
        <v>22.2</v>
      </c>
      <c r="J173" s="12"/>
      <c r="K173" s="12"/>
      <c r="L173" s="12" t="s">
        <v>90</v>
      </c>
      <c r="M173" s="12">
        <v>114</v>
      </c>
      <c r="N173" s="12">
        <v>304</v>
      </c>
      <c r="O173" s="12" t="s">
        <v>687</v>
      </c>
      <c r="P173" s="12" t="s">
        <v>626</v>
      </c>
      <c r="Q173" s="12"/>
    </row>
    <row r="174" spans="1:17" ht="66.75" customHeight="1">
      <c r="A174" s="12" t="s">
        <v>86</v>
      </c>
      <c r="B174" s="12" t="s">
        <v>134</v>
      </c>
      <c r="C174" s="12"/>
      <c r="D174" s="12" t="s">
        <v>688</v>
      </c>
      <c r="E174" s="12" t="s">
        <v>689</v>
      </c>
      <c r="F174" s="12" t="s">
        <v>442</v>
      </c>
      <c r="G174" s="12" t="s">
        <v>690</v>
      </c>
      <c r="H174" s="14">
        <v>2.4</v>
      </c>
      <c r="I174" s="14">
        <v>2.4</v>
      </c>
      <c r="J174" s="12"/>
      <c r="K174" s="12"/>
      <c r="L174" s="12" t="s">
        <v>90</v>
      </c>
      <c r="M174" s="12">
        <v>235</v>
      </c>
      <c r="N174" s="12">
        <v>58</v>
      </c>
      <c r="O174" s="12" t="s">
        <v>691</v>
      </c>
      <c r="P174" s="12" t="s">
        <v>626</v>
      </c>
      <c r="Q174" s="12"/>
    </row>
    <row r="175" spans="1:17" ht="66.75" customHeight="1">
      <c r="A175" s="12" t="s">
        <v>86</v>
      </c>
      <c r="B175" s="12" t="s">
        <v>134</v>
      </c>
      <c r="C175" s="12"/>
      <c r="D175" s="12" t="s">
        <v>692</v>
      </c>
      <c r="E175" s="12" t="s">
        <v>693</v>
      </c>
      <c r="F175" s="12" t="s">
        <v>177</v>
      </c>
      <c r="G175" s="12" t="s">
        <v>694</v>
      </c>
      <c r="H175" s="14">
        <v>8.55</v>
      </c>
      <c r="I175" s="14">
        <v>8.55</v>
      </c>
      <c r="J175" s="12"/>
      <c r="K175" s="12"/>
      <c r="L175" s="12" t="s">
        <v>90</v>
      </c>
      <c r="M175" s="12">
        <v>145</v>
      </c>
      <c r="N175" s="12">
        <v>76</v>
      </c>
      <c r="O175" s="12" t="s">
        <v>575</v>
      </c>
      <c r="P175" s="12" t="s">
        <v>626</v>
      </c>
      <c r="Q175" s="12"/>
    </row>
    <row r="176" spans="1:17" ht="66.75" customHeight="1">
      <c r="A176" s="12" t="s">
        <v>86</v>
      </c>
      <c r="B176" s="12" t="s">
        <v>134</v>
      </c>
      <c r="C176" s="12"/>
      <c r="D176" s="12" t="s">
        <v>695</v>
      </c>
      <c r="E176" s="12" t="s">
        <v>696</v>
      </c>
      <c r="F176" s="12" t="s">
        <v>188</v>
      </c>
      <c r="G176" s="12" t="s">
        <v>697</v>
      </c>
      <c r="H176" s="14">
        <v>3</v>
      </c>
      <c r="I176" s="14">
        <v>3</v>
      </c>
      <c r="J176" s="12"/>
      <c r="K176" s="12"/>
      <c r="L176" s="12" t="s">
        <v>90</v>
      </c>
      <c r="M176" s="14">
        <v>178</v>
      </c>
      <c r="N176" s="12" t="s">
        <v>698</v>
      </c>
      <c r="O176" s="12" t="s">
        <v>575</v>
      </c>
      <c r="P176" s="12" t="s">
        <v>626</v>
      </c>
      <c r="Q176" s="12"/>
    </row>
    <row r="177" spans="1:17" ht="66.75" customHeight="1">
      <c r="A177" s="12" t="s">
        <v>86</v>
      </c>
      <c r="B177" s="12" t="s">
        <v>134</v>
      </c>
      <c r="C177" s="12"/>
      <c r="D177" s="12" t="s">
        <v>699</v>
      </c>
      <c r="E177" s="12" t="s">
        <v>700</v>
      </c>
      <c r="F177" s="12" t="s">
        <v>125</v>
      </c>
      <c r="G177" s="12" t="s">
        <v>131</v>
      </c>
      <c r="H177" s="14">
        <v>12.9</v>
      </c>
      <c r="I177" s="14">
        <v>12.9</v>
      </c>
      <c r="J177" s="12"/>
      <c r="K177" s="12"/>
      <c r="L177" s="12" t="s">
        <v>90</v>
      </c>
      <c r="M177" s="12">
        <v>114</v>
      </c>
      <c r="N177" s="12">
        <v>304</v>
      </c>
      <c r="O177" s="12" t="s">
        <v>701</v>
      </c>
      <c r="P177" s="12" t="s">
        <v>626</v>
      </c>
      <c r="Q177" s="12"/>
    </row>
    <row r="178" spans="1:17" ht="66.75" customHeight="1">
      <c r="A178" s="12" t="s">
        <v>86</v>
      </c>
      <c r="B178" s="12" t="s">
        <v>134</v>
      </c>
      <c r="C178" s="12"/>
      <c r="D178" s="12" t="s">
        <v>702</v>
      </c>
      <c r="E178" s="12" t="s">
        <v>703</v>
      </c>
      <c r="F178" s="12" t="s">
        <v>125</v>
      </c>
      <c r="G178" s="12" t="s">
        <v>704</v>
      </c>
      <c r="H178" s="14">
        <v>9.6</v>
      </c>
      <c r="I178" s="14">
        <v>9.6</v>
      </c>
      <c r="J178" s="12"/>
      <c r="K178" s="12"/>
      <c r="L178" s="12" t="s">
        <v>90</v>
      </c>
      <c r="M178" s="12">
        <v>114</v>
      </c>
      <c r="N178" s="12">
        <v>304</v>
      </c>
      <c r="O178" s="12" t="s">
        <v>705</v>
      </c>
      <c r="P178" s="12" t="s">
        <v>626</v>
      </c>
      <c r="Q178" s="12"/>
    </row>
    <row r="179" spans="1:17" ht="66.75" customHeight="1">
      <c r="A179" s="12" t="s">
        <v>86</v>
      </c>
      <c r="B179" s="12" t="s">
        <v>134</v>
      </c>
      <c r="C179" s="12"/>
      <c r="D179" s="12" t="s">
        <v>706</v>
      </c>
      <c r="E179" s="12" t="s">
        <v>682</v>
      </c>
      <c r="F179" s="12" t="s">
        <v>125</v>
      </c>
      <c r="G179" s="12" t="s">
        <v>707</v>
      </c>
      <c r="H179" s="14">
        <v>12</v>
      </c>
      <c r="I179" s="14">
        <v>12</v>
      </c>
      <c r="J179" s="12"/>
      <c r="K179" s="12"/>
      <c r="L179" s="12" t="s">
        <v>90</v>
      </c>
      <c r="M179" s="12">
        <v>114</v>
      </c>
      <c r="N179" s="12">
        <v>304</v>
      </c>
      <c r="O179" s="12" t="s">
        <v>684</v>
      </c>
      <c r="P179" s="12" t="s">
        <v>626</v>
      </c>
      <c r="Q179" s="12"/>
    </row>
    <row r="180" spans="1:17" ht="66.75" customHeight="1">
      <c r="A180" s="12" t="s">
        <v>708</v>
      </c>
      <c r="B180" s="12" t="s">
        <v>709</v>
      </c>
      <c r="C180" s="12"/>
      <c r="D180" s="12" t="s">
        <v>710</v>
      </c>
      <c r="E180" s="12" t="s">
        <v>711</v>
      </c>
      <c r="F180" s="12" t="s">
        <v>254</v>
      </c>
      <c r="G180" s="12" t="s">
        <v>712</v>
      </c>
      <c r="H180" s="13">
        <v>22</v>
      </c>
      <c r="I180" s="13">
        <v>22</v>
      </c>
      <c r="J180" s="12"/>
      <c r="K180" s="12"/>
      <c r="L180" s="12" t="s">
        <v>90</v>
      </c>
      <c r="M180" s="12">
        <v>20</v>
      </c>
      <c r="N180" s="12">
        <v>17</v>
      </c>
      <c r="O180" s="12" t="s">
        <v>713</v>
      </c>
      <c r="P180" s="12" t="s">
        <v>133</v>
      </c>
      <c r="Q180" s="12"/>
    </row>
    <row r="181" spans="1:17" ht="66.75" customHeight="1">
      <c r="A181" s="12" t="s">
        <v>708</v>
      </c>
      <c r="B181" s="12" t="s">
        <v>709</v>
      </c>
      <c r="C181" s="12"/>
      <c r="D181" s="12" t="s">
        <v>714</v>
      </c>
      <c r="E181" s="12" t="s">
        <v>715</v>
      </c>
      <c r="F181" s="12" t="s">
        <v>254</v>
      </c>
      <c r="G181" s="12" t="s">
        <v>297</v>
      </c>
      <c r="H181" s="13">
        <v>50</v>
      </c>
      <c r="I181" s="13">
        <v>50</v>
      </c>
      <c r="J181" s="12"/>
      <c r="K181" s="12"/>
      <c r="L181" s="12" t="s">
        <v>90</v>
      </c>
      <c r="M181" s="12">
        <v>128</v>
      </c>
      <c r="N181" s="12">
        <v>34</v>
      </c>
      <c r="O181" s="12" t="s">
        <v>713</v>
      </c>
      <c r="P181" s="12" t="s">
        <v>133</v>
      </c>
      <c r="Q181" s="12"/>
    </row>
    <row r="182" spans="1:17" ht="66.75" customHeight="1">
      <c r="A182" s="12" t="s">
        <v>708</v>
      </c>
      <c r="B182" s="12" t="s">
        <v>709</v>
      </c>
      <c r="C182" s="12"/>
      <c r="D182" s="12" t="s">
        <v>716</v>
      </c>
      <c r="E182" s="12" t="s">
        <v>717</v>
      </c>
      <c r="F182" s="12" t="s">
        <v>254</v>
      </c>
      <c r="G182" s="12" t="s">
        <v>439</v>
      </c>
      <c r="H182" s="13">
        <v>160</v>
      </c>
      <c r="I182" s="13">
        <v>160</v>
      </c>
      <c r="J182" s="12"/>
      <c r="K182" s="12"/>
      <c r="L182" s="12" t="s">
        <v>90</v>
      </c>
      <c r="M182" s="12">
        <v>89</v>
      </c>
      <c r="N182" s="12">
        <v>20</v>
      </c>
      <c r="O182" s="12" t="s">
        <v>713</v>
      </c>
      <c r="P182" s="12" t="s">
        <v>133</v>
      </c>
      <c r="Q182" s="12"/>
    </row>
    <row r="183" spans="1:17" ht="66.75" customHeight="1">
      <c r="A183" s="12" t="s">
        <v>708</v>
      </c>
      <c r="B183" s="12" t="s">
        <v>709</v>
      </c>
      <c r="C183" s="12"/>
      <c r="D183" s="12" t="s">
        <v>718</v>
      </c>
      <c r="E183" s="12" t="s">
        <v>719</v>
      </c>
      <c r="F183" s="12" t="s">
        <v>110</v>
      </c>
      <c r="G183" s="12" t="s">
        <v>333</v>
      </c>
      <c r="H183" s="13">
        <v>50</v>
      </c>
      <c r="I183" s="13">
        <v>50</v>
      </c>
      <c r="J183" s="12"/>
      <c r="K183" s="12"/>
      <c r="L183" s="12" t="s">
        <v>90</v>
      </c>
      <c r="M183" s="12">
        <v>215</v>
      </c>
      <c r="N183" s="12">
        <v>100</v>
      </c>
      <c r="O183" s="12" t="s">
        <v>713</v>
      </c>
      <c r="P183" s="12" t="s">
        <v>133</v>
      </c>
      <c r="Q183" s="12"/>
    </row>
    <row r="184" spans="1:17" ht="66.75" customHeight="1">
      <c r="A184" s="12" t="s">
        <v>708</v>
      </c>
      <c r="B184" s="12" t="s">
        <v>709</v>
      </c>
      <c r="C184" s="12"/>
      <c r="D184" s="12" t="s">
        <v>720</v>
      </c>
      <c r="E184" s="12" t="s">
        <v>721</v>
      </c>
      <c r="F184" s="12" t="s">
        <v>110</v>
      </c>
      <c r="G184" s="12" t="s">
        <v>333</v>
      </c>
      <c r="H184" s="13">
        <v>200</v>
      </c>
      <c r="I184" s="13">
        <v>200</v>
      </c>
      <c r="J184" s="12"/>
      <c r="K184" s="12"/>
      <c r="L184" s="12" t="s">
        <v>90</v>
      </c>
      <c r="M184" s="12">
        <v>215</v>
      </c>
      <c r="N184" s="12">
        <v>100</v>
      </c>
      <c r="O184" s="12" t="s">
        <v>713</v>
      </c>
      <c r="P184" s="12" t="s">
        <v>133</v>
      </c>
      <c r="Q184" s="12"/>
    </row>
    <row r="185" spans="1:17" ht="66.75" customHeight="1">
      <c r="A185" s="12" t="s">
        <v>708</v>
      </c>
      <c r="B185" s="12" t="s">
        <v>709</v>
      </c>
      <c r="C185" s="12"/>
      <c r="D185" s="12" t="s">
        <v>722</v>
      </c>
      <c r="E185" s="12" t="s">
        <v>723</v>
      </c>
      <c r="F185" s="12" t="s">
        <v>183</v>
      </c>
      <c r="G185" s="12" t="s">
        <v>724</v>
      </c>
      <c r="H185" s="13">
        <v>200</v>
      </c>
      <c r="I185" s="13">
        <v>200</v>
      </c>
      <c r="J185" s="12"/>
      <c r="K185" s="12"/>
      <c r="L185" s="12" t="s">
        <v>90</v>
      </c>
      <c r="M185" s="12">
        <v>517</v>
      </c>
      <c r="N185" s="12">
        <v>125</v>
      </c>
      <c r="O185" s="12" t="s">
        <v>713</v>
      </c>
      <c r="P185" s="12" t="s">
        <v>133</v>
      </c>
      <c r="Q185" s="12"/>
    </row>
    <row r="186" spans="1:17" ht="66.75" customHeight="1">
      <c r="A186" s="12" t="s">
        <v>708</v>
      </c>
      <c r="B186" s="12" t="s">
        <v>709</v>
      </c>
      <c r="C186" s="12"/>
      <c r="D186" s="12" t="s">
        <v>725</v>
      </c>
      <c r="E186" s="12" t="s">
        <v>726</v>
      </c>
      <c r="F186" s="12" t="s">
        <v>183</v>
      </c>
      <c r="G186" s="12" t="s">
        <v>184</v>
      </c>
      <c r="H186" s="13">
        <v>40</v>
      </c>
      <c r="I186" s="13">
        <v>40</v>
      </c>
      <c r="J186" s="12"/>
      <c r="K186" s="12"/>
      <c r="L186" s="12" t="s">
        <v>90</v>
      </c>
      <c r="M186" s="12">
        <v>260</v>
      </c>
      <c r="N186" s="12">
        <v>74</v>
      </c>
      <c r="O186" s="12" t="s">
        <v>713</v>
      </c>
      <c r="P186" s="12" t="s">
        <v>133</v>
      </c>
      <c r="Q186" s="12"/>
    </row>
    <row r="187" spans="1:17" ht="66.75" customHeight="1">
      <c r="A187" s="12" t="s">
        <v>708</v>
      </c>
      <c r="B187" s="12" t="s">
        <v>709</v>
      </c>
      <c r="C187" s="12"/>
      <c r="D187" s="12" t="s">
        <v>727</v>
      </c>
      <c r="E187" s="12" t="s">
        <v>728</v>
      </c>
      <c r="F187" s="12" t="s">
        <v>120</v>
      </c>
      <c r="G187" s="12" t="s">
        <v>729</v>
      </c>
      <c r="H187" s="13">
        <v>180</v>
      </c>
      <c r="I187" s="13">
        <v>180</v>
      </c>
      <c r="J187" s="12"/>
      <c r="K187" s="12"/>
      <c r="L187" s="12" t="s">
        <v>90</v>
      </c>
      <c r="M187" s="12">
        <v>146</v>
      </c>
      <c r="N187" s="12">
        <v>46</v>
      </c>
      <c r="O187" s="12" t="s">
        <v>713</v>
      </c>
      <c r="P187" s="12" t="s">
        <v>133</v>
      </c>
      <c r="Q187" s="12"/>
    </row>
    <row r="188" spans="1:17" ht="66.75" customHeight="1">
      <c r="A188" s="12" t="s">
        <v>708</v>
      </c>
      <c r="B188" s="12" t="s">
        <v>709</v>
      </c>
      <c r="C188" s="12"/>
      <c r="D188" s="12" t="s">
        <v>730</v>
      </c>
      <c r="E188" s="12" t="s">
        <v>731</v>
      </c>
      <c r="F188" s="12" t="s">
        <v>177</v>
      </c>
      <c r="G188" s="12" t="s">
        <v>178</v>
      </c>
      <c r="H188" s="13">
        <v>240</v>
      </c>
      <c r="I188" s="13">
        <v>240</v>
      </c>
      <c r="J188" s="12"/>
      <c r="K188" s="12"/>
      <c r="L188" s="12" t="s">
        <v>90</v>
      </c>
      <c r="M188" s="12">
        <v>80</v>
      </c>
      <c r="N188" s="12">
        <v>20</v>
      </c>
      <c r="O188" s="12" t="s">
        <v>713</v>
      </c>
      <c r="P188" s="12" t="s">
        <v>133</v>
      </c>
      <c r="Q188" s="12"/>
    </row>
    <row r="189" spans="1:17" ht="66.75" customHeight="1">
      <c r="A189" s="12" t="s">
        <v>708</v>
      </c>
      <c r="B189" s="12" t="s">
        <v>709</v>
      </c>
      <c r="C189" s="12"/>
      <c r="D189" s="12" t="s">
        <v>732</v>
      </c>
      <c r="E189" s="12" t="s">
        <v>733</v>
      </c>
      <c r="F189" s="12" t="s">
        <v>177</v>
      </c>
      <c r="G189" s="12" t="s">
        <v>734</v>
      </c>
      <c r="H189" s="13">
        <v>298</v>
      </c>
      <c r="I189" s="13">
        <v>298</v>
      </c>
      <c r="J189" s="12"/>
      <c r="K189" s="12"/>
      <c r="L189" s="12" t="s">
        <v>90</v>
      </c>
      <c r="M189" s="12">
        <v>268</v>
      </c>
      <c r="N189" s="12">
        <v>55</v>
      </c>
      <c r="O189" s="12" t="s">
        <v>713</v>
      </c>
      <c r="P189" s="12" t="s">
        <v>133</v>
      </c>
      <c r="Q189" s="12"/>
    </row>
    <row r="190" spans="1:17" ht="66.75" customHeight="1">
      <c r="A190" s="12" t="s">
        <v>708</v>
      </c>
      <c r="B190" s="12" t="s">
        <v>709</v>
      </c>
      <c r="C190" s="12"/>
      <c r="D190" s="12" t="s">
        <v>735</v>
      </c>
      <c r="E190" s="12" t="s">
        <v>736</v>
      </c>
      <c r="F190" s="12" t="s">
        <v>113</v>
      </c>
      <c r="G190" s="12" t="s">
        <v>737</v>
      </c>
      <c r="H190" s="13">
        <v>150</v>
      </c>
      <c r="I190" s="13">
        <v>150</v>
      </c>
      <c r="J190" s="12"/>
      <c r="K190" s="12"/>
      <c r="L190" s="12" t="s">
        <v>90</v>
      </c>
      <c r="M190" s="12">
        <v>108</v>
      </c>
      <c r="N190" s="12">
        <v>108</v>
      </c>
      <c r="O190" s="12" t="s">
        <v>713</v>
      </c>
      <c r="P190" s="12" t="s">
        <v>133</v>
      </c>
      <c r="Q190" s="12"/>
    </row>
    <row r="191" spans="1:17" ht="66.75" customHeight="1">
      <c r="A191" s="12" t="s">
        <v>708</v>
      </c>
      <c r="B191" s="12" t="s">
        <v>709</v>
      </c>
      <c r="C191" s="12"/>
      <c r="D191" s="12" t="s">
        <v>738</v>
      </c>
      <c r="E191" s="12" t="s">
        <v>739</v>
      </c>
      <c r="F191" s="12" t="s">
        <v>153</v>
      </c>
      <c r="G191" s="12" t="s">
        <v>740</v>
      </c>
      <c r="H191" s="13">
        <v>10</v>
      </c>
      <c r="I191" s="13">
        <v>10</v>
      </c>
      <c r="J191" s="12"/>
      <c r="K191" s="12"/>
      <c r="L191" s="12" t="s">
        <v>90</v>
      </c>
      <c r="M191" s="12">
        <v>182</v>
      </c>
      <c r="N191" s="12">
        <v>30</v>
      </c>
      <c r="O191" s="12" t="s">
        <v>713</v>
      </c>
      <c r="P191" s="12" t="s">
        <v>133</v>
      </c>
      <c r="Q191" s="12"/>
    </row>
    <row r="192" spans="1:17" ht="66.75" customHeight="1">
      <c r="A192" s="12" t="s">
        <v>708</v>
      </c>
      <c r="B192" s="12" t="s">
        <v>709</v>
      </c>
      <c r="C192" s="12"/>
      <c r="D192" s="12" t="s">
        <v>741</v>
      </c>
      <c r="E192" s="12" t="s">
        <v>742</v>
      </c>
      <c r="F192" s="12" t="s">
        <v>153</v>
      </c>
      <c r="G192" s="12" t="s">
        <v>655</v>
      </c>
      <c r="H192" s="13">
        <v>30</v>
      </c>
      <c r="I192" s="13">
        <v>30</v>
      </c>
      <c r="J192" s="12"/>
      <c r="K192" s="12"/>
      <c r="L192" s="12" t="s">
        <v>90</v>
      </c>
      <c r="M192" s="12">
        <v>175</v>
      </c>
      <c r="N192" s="12">
        <v>80</v>
      </c>
      <c r="O192" s="12" t="s">
        <v>713</v>
      </c>
      <c r="P192" s="12" t="s">
        <v>133</v>
      </c>
      <c r="Q192" s="12"/>
    </row>
    <row r="193" spans="1:17" ht="66.75" customHeight="1">
      <c r="A193" s="12" t="s">
        <v>708</v>
      </c>
      <c r="B193" s="12" t="s">
        <v>709</v>
      </c>
      <c r="C193" s="12"/>
      <c r="D193" s="12" t="s">
        <v>743</v>
      </c>
      <c r="E193" s="12" t="s">
        <v>744</v>
      </c>
      <c r="F193" s="12" t="s">
        <v>275</v>
      </c>
      <c r="G193" s="12" t="s">
        <v>309</v>
      </c>
      <c r="H193" s="13">
        <v>35</v>
      </c>
      <c r="I193" s="13">
        <v>35</v>
      </c>
      <c r="J193" s="12"/>
      <c r="K193" s="12"/>
      <c r="L193" s="12" t="s">
        <v>90</v>
      </c>
      <c r="M193" s="12">
        <v>256</v>
      </c>
      <c r="N193" s="12">
        <v>89</v>
      </c>
      <c r="O193" s="12" t="s">
        <v>713</v>
      </c>
      <c r="P193" s="12" t="s">
        <v>133</v>
      </c>
      <c r="Q193" s="12"/>
    </row>
    <row r="194" spans="1:17" ht="66.75" customHeight="1">
      <c r="A194" s="12" t="s">
        <v>708</v>
      </c>
      <c r="B194" s="12" t="s">
        <v>709</v>
      </c>
      <c r="C194" s="12"/>
      <c r="D194" s="12" t="s">
        <v>745</v>
      </c>
      <c r="E194" s="12" t="s">
        <v>746</v>
      </c>
      <c r="F194" s="12" t="s">
        <v>125</v>
      </c>
      <c r="G194" s="12" t="s">
        <v>747</v>
      </c>
      <c r="H194" s="13">
        <v>86</v>
      </c>
      <c r="I194" s="13">
        <v>86</v>
      </c>
      <c r="J194" s="12"/>
      <c r="K194" s="12"/>
      <c r="L194" s="12" t="s">
        <v>90</v>
      </c>
      <c r="M194" s="12">
        <v>60</v>
      </c>
      <c r="N194" s="12">
        <v>103</v>
      </c>
      <c r="O194" s="12" t="s">
        <v>713</v>
      </c>
      <c r="P194" s="12" t="s">
        <v>133</v>
      </c>
      <c r="Q194" s="12"/>
    </row>
    <row r="195" spans="1:17" ht="66.75" customHeight="1">
      <c r="A195" s="12" t="s">
        <v>708</v>
      </c>
      <c r="B195" s="12" t="s">
        <v>709</v>
      </c>
      <c r="C195" s="12"/>
      <c r="D195" s="12" t="s">
        <v>748</v>
      </c>
      <c r="E195" s="12" t="s">
        <v>749</v>
      </c>
      <c r="F195" s="12" t="s">
        <v>442</v>
      </c>
      <c r="G195" s="12" t="s">
        <v>750</v>
      </c>
      <c r="H195" s="13">
        <v>15</v>
      </c>
      <c r="I195" s="13">
        <v>15</v>
      </c>
      <c r="J195" s="12"/>
      <c r="K195" s="12"/>
      <c r="L195" s="12" t="s">
        <v>90</v>
      </c>
      <c r="M195" s="14">
        <v>167</v>
      </c>
      <c r="N195" s="12" t="s">
        <v>751</v>
      </c>
      <c r="O195" s="12" t="s">
        <v>713</v>
      </c>
      <c r="P195" s="12" t="s">
        <v>133</v>
      </c>
      <c r="Q195" s="12"/>
    </row>
    <row r="196" spans="1:17" ht="66.75" customHeight="1">
      <c r="A196" s="12" t="s">
        <v>708</v>
      </c>
      <c r="B196" s="12" t="s">
        <v>11</v>
      </c>
      <c r="C196" s="12"/>
      <c r="D196" s="12" t="s">
        <v>752</v>
      </c>
      <c r="E196" s="12" t="s">
        <v>753</v>
      </c>
      <c r="F196" s="12" t="s">
        <v>89</v>
      </c>
      <c r="G196" s="12"/>
      <c r="H196" s="14">
        <v>3141.98</v>
      </c>
      <c r="I196" s="14">
        <v>3141.98</v>
      </c>
      <c r="J196" s="12"/>
      <c r="K196" s="12"/>
      <c r="L196" s="12" t="s">
        <v>90</v>
      </c>
      <c r="M196" s="12">
        <v>2900</v>
      </c>
      <c r="N196" s="12">
        <v>1308</v>
      </c>
      <c r="O196" s="12" t="s">
        <v>753</v>
      </c>
      <c r="P196" s="12" t="s">
        <v>133</v>
      </c>
      <c r="Q196" s="12"/>
    </row>
    <row r="197" spans="1:17" ht="66.75" customHeight="1">
      <c r="A197" s="12" t="s">
        <v>708</v>
      </c>
      <c r="B197" s="12" t="s">
        <v>11</v>
      </c>
      <c r="C197" s="12"/>
      <c r="D197" s="12" t="s">
        <v>754</v>
      </c>
      <c r="E197" s="12" t="s">
        <v>755</v>
      </c>
      <c r="F197" s="12" t="s">
        <v>177</v>
      </c>
      <c r="G197" s="12" t="s">
        <v>756</v>
      </c>
      <c r="H197" s="13">
        <v>20</v>
      </c>
      <c r="I197" s="13">
        <v>20</v>
      </c>
      <c r="J197" s="12"/>
      <c r="K197" s="12"/>
      <c r="L197" s="12" t="s">
        <v>90</v>
      </c>
      <c r="M197" s="12">
        <v>36</v>
      </c>
      <c r="N197" s="14">
        <v>36</v>
      </c>
      <c r="O197" s="12" t="s">
        <v>757</v>
      </c>
      <c r="P197" s="12" t="s">
        <v>133</v>
      </c>
      <c r="Q197" s="12"/>
    </row>
    <row r="198" spans="1:17" ht="66.75" customHeight="1">
      <c r="A198" s="12" t="s">
        <v>708</v>
      </c>
      <c r="B198" s="12" t="s">
        <v>11</v>
      </c>
      <c r="C198" s="12"/>
      <c r="D198" s="12" t="s">
        <v>758</v>
      </c>
      <c r="E198" s="12" t="s">
        <v>759</v>
      </c>
      <c r="F198" s="12" t="s">
        <v>125</v>
      </c>
      <c r="G198" s="12" t="s">
        <v>131</v>
      </c>
      <c r="H198" s="13">
        <v>210</v>
      </c>
      <c r="I198" s="13">
        <v>210</v>
      </c>
      <c r="J198" s="12"/>
      <c r="K198" s="12"/>
      <c r="L198" s="12" t="s">
        <v>90</v>
      </c>
      <c r="M198" s="12">
        <v>147</v>
      </c>
      <c r="N198" s="12">
        <v>300</v>
      </c>
      <c r="O198" s="12" t="s">
        <v>757</v>
      </c>
      <c r="P198" s="12" t="s">
        <v>133</v>
      </c>
      <c r="Q198" s="12"/>
    </row>
    <row r="199" spans="1:17" ht="66.75" customHeight="1">
      <c r="A199" s="12" t="s">
        <v>708</v>
      </c>
      <c r="B199" s="12" t="s">
        <v>11</v>
      </c>
      <c r="C199" s="12"/>
      <c r="D199" s="12" t="s">
        <v>760</v>
      </c>
      <c r="E199" s="12" t="s">
        <v>761</v>
      </c>
      <c r="F199" s="12" t="s">
        <v>188</v>
      </c>
      <c r="G199" s="12" t="s">
        <v>762</v>
      </c>
      <c r="H199" s="13">
        <v>20</v>
      </c>
      <c r="I199" s="13">
        <v>20</v>
      </c>
      <c r="J199" s="12"/>
      <c r="K199" s="12"/>
      <c r="L199" s="12" t="s">
        <v>90</v>
      </c>
      <c r="M199" s="12">
        <v>158</v>
      </c>
      <c r="N199" s="12">
        <v>36</v>
      </c>
      <c r="O199" s="12" t="s">
        <v>757</v>
      </c>
      <c r="P199" s="12" t="s">
        <v>133</v>
      </c>
      <c r="Q199" s="12"/>
    </row>
    <row r="200" spans="1:17" ht="66.75" customHeight="1">
      <c r="A200" s="12" t="s">
        <v>708</v>
      </c>
      <c r="B200" s="12" t="s">
        <v>11</v>
      </c>
      <c r="C200" s="12"/>
      <c r="D200" s="12" t="s">
        <v>763</v>
      </c>
      <c r="E200" s="12" t="s">
        <v>764</v>
      </c>
      <c r="F200" s="12" t="s">
        <v>254</v>
      </c>
      <c r="G200" s="12" t="s">
        <v>288</v>
      </c>
      <c r="H200" s="13">
        <v>30</v>
      </c>
      <c r="I200" s="13">
        <v>30</v>
      </c>
      <c r="J200" s="12"/>
      <c r="K200" s="12"/>
      <c r="L200" s="12" t="s">
        <v>90</v>
      </c>
      <c r="M200" s="12">
        <v>145</v>
      </c>
      <c r="N200" s="12">
        <v>64</v>
      </c>
      <c r="O200" s="12" t="s">
        <v>765</v>
      </c>
      <c r="P200" s="12" t="s">
        <v>133</v>
      </c>
      <c r="Q200" s="12"/>
    </row>
    <row r="201" spans="1:17" ht="66.75" customHeight="1">
      <c r="A201" s="12" t="s">
        <v>708</v>
      </c>
      <c r="B201" s="12" t="s">
        <v>11</v>
      </c>
      <c r="C201" s="12"/>
      <c r="D201" s="12" t="s">
        <v>766</v>
      </c>
      <c r="E201" s="12" t="s">
        <v>767</v>
      </c>
      <c r="F201" s="12" t="s">
        <v>254</v>
      </c>
      <c r="G201" s="12" t="s">
        <v>712</v>
      </c>
      <c r="H201" s="13">
        <v>40</v>
      </c>
      <c r="I201" s="13">
        <v>40</v>
      </c>
      <c r="J201" s="12"/>
      <c r="K201" s="12"/>
      <c r="L201" s="12" t="s">
        <v>90</v>
      </c>
      <c r="M201" s="12">
        <v>80</v>
      </c>
      <c r="N201" s="12">
        <v>45</v>
      </c>
      <c r="O201" s="12" t="s">
        <v>768</v>
      </c>
      <c r="P201" s="12" t="s">
        <v>133</v>
      </c>
      <c r="Q201" s="12"/>
    </row>
    <row r="202" spans="1:17" ht="66.75" customHeight="1">
      <c r="A202" s="12" t="s">
        <v>708</v>
      </c>
      <c r="B202" s="12" t="s">
        <v>11</v>
      </c>
      <c r="C202" s="12"/>
      <c r="D202" s="12" t="s">
        <v>769</v>
      </c>
      <c r="E202" s="12" t="s">
        <v>770</v>
      </c>
      <c r="F202" s="12" t="s">
        <v>254</v>
      </c>
      <c r="G202" s="12" t="s">
        <v>640</v>
      </c>
      <c r="H202" s="13">
        <v>15</v>
      </c>
      <c r="I202" s="13">
        <v>15</v>
      </c>
      <c r="J202" s="12"/>
      <c r="K202" s="12"/>
      <c r="L202" s="12" t="s">
        <v>90</v>
      </c>
      <c r="M202" s="12">
        <v>103</v>
      </c>
      <c r="N202" s="12">
        <v>33</v>
      </c>
      <c r="O202" s="12" t="s">
        <v>765</v>
      </c>
      <c r="P202" s="12" t="s">
        <v>133</v>
      </c>
      <c r="Q202" s="12"/>
    </row>
    <row r="203" spans="1:17" ht="66.75" customHeight="1">
      <c r="A203" s="12" t="s">
        <v>708</v>
      </c>
      <c r="B203" s="12" t="s">
        <v>11</v>
      </c>
      <c r="C203" s="12"/>
      <c r="D203" s="12" t="s">
        <v>771</v>
      </c>
      <c r="E203" s="12" t="s">
        <v>772</v>
      </c>
      <c r="F203" s="12" t="s">
        <v>110</v>
      </c>
      <c r="G203" s="12" t="s">
        <v>773</v>
      </c>
      <c r="H203" s="13">
        <v>59.2</v>
      </c>
      <c r="I203" s="13">
        <v>59.2</v>
      </c>
      <c r="J203" s="12"/>
      <c r="K203" s="12"/>
      <c r="L203" s="12" t="s">
        <v>90</v>
      </c>
      <c r="M203" s="12">
        <v>154</v>
      </c>
      <c r="N203" s="12">
        <v>65</v>
      </c>
      <c r="O203" s="12" t="s">
        <v>774</v>
      </c>
      <c r="P203" s="12" t="s">
        <v>133</v>
      </c>
      <c r="Q203" s="12"/>
    </row>
    <row r="204" spans="1:17" ht="66.75" customHeight="1">
      <c r="A204" s="12" t="s">
        <v>708</v>
      </c>
      <c r="B204" s="12" t="s">
        <v>11</v>
      </c>
      <c r="C204" s="12"/>
      <c r="D204" s="12" t="s">
        <v>775</v>
      </c>
      <c r="E204" s="12" t="s">
        <v>776</v>
      </c>
      <c r="F204" s="12" t="s">
        <v>183</v>
      </c>
      <c r="G204" s="12" t="s">
        <v>370</v>
      </c>
      <c r="H204" s="13">
        <v>150</v>
      </c>
      <c r="I204" s="13">
        <v>150</v>
      </c>
      <c r="J204" s="12"/>
      <c r="K204" s="12"/>
      <c r="L204" s="12" t="s">
        <v>90</v>
      </c>
      <c r="M204" s="14">
        <v>134</v>
      </c>
      <c r="N204" s="14">
        <v>34</v>
      </c>
      <c r="O204" s="12" t="s">
        <v>777</v>
      </c>
      <c r="P204" s="12" t="s">
        <v>133</v>
      </c>
      <c r="Q204" s="12"/>
    </row>
    <row r="205" spans="1:17" ht="66.75" customHeight="1">
      <c r="A205" s="12" t="s">
        <v>708</v>
      </c>
      <c r="B205" s="12" t="s">
        <v>11</v>
      </c>
      <c r="C205" s="12"/>
      <c r="D205" s="12" t="s">
        <v>778</v>
      </c>
      <c r="E205" s="12" t="s">
        <v>779</v>
      </c>
      <c r="F205" s="12" t="s">
        <v>113</v>
      </c>
      <c r="G205" s="12" t="s">
        <v>780</v>
      </c>
      <c r="H205" s="13">
        <v>60</v>
      </c>
      <c r="I205" s="13">
        <v>60</v>
      </c>
      <c r="J205" s="12"/>
      <c r="K205" s="12"/>
      <c r="L205" s="12" t="s">
        <v>90</v>
      </c>
      <c r="M205" s="12">
        <v>142</v>
      </c>
      <c r="N205" s="12">
        <v>33</v>
      </c>
      <c r="O205" s="12" t="s">
        <v>781</v>
      </c>
      <c r="P205" s="12" t="s">
        <v>133</v>
      </c>
      <c r="Q205" s="12"/>
    </row>
    <row r="206" spans="1:17" ht="66.75" customHeight="1">
      <c r="A206" s="12" t="s">
        <v>708</v>
      </c>
      <c r="B206" s="12" t="s">
        <v>11</v>
      </c>
      <c r="C206" s="12"/>
      <c r="D206" s="12" t="s">
        <v>782</v>
      </c>
      <c r="E206" s="12" t="s">
        <v>783</v>
      </c>
      <c r="F206" s="12" t="s">
        <v>113</v>
      </c>
      <c r="G206" s="12" t="s">
        <v>784</v>
      </c>
      <c r="H206" s="13">
        <v>90</v>
      </c>
      <c r="I206" s="13">
        <v>90</v>
      </c>
      <c r="J206" s="12"/>
      <c r="K206" s="12"/>
      <c r="L206" s="12" t="s">
        <v>90</v>
      </c>
      <c r="M206" s="12">
        <v>263</v>
      </c>
      <c r="N206" s="12">
        <v>81</v>
      </c>
      <c r="O206" s="12" t="s">
        <v>785</v>
      </c>
      <c r="P206" s="12" t="s">
        <v>133</v>
      </c>
      <c r="Q206" s="12"/>
    </row>
    <row r="207" spans="1:17" ht="66.75" customHeight="1">
      <c r="A207" s="12" t="s">
        <v>708</v>
      </c>
      <c r="B207" s="12" t="s">
        <v>11</v>
      </c>
      <c r="C207" s="12"/>
      <c r="D207" s="12" t="s">
        <v>786</v>
      </c>
      <c r="E207" s="12" t="s">
        <v>787</v>
      </c>
      <c r="F207" s="12" t="s">
        <v>113</v>
      </c>
      <c r="G207" s="12" t="s">
        <v>788</v>
      </c>
      <c r="H207" s="13">
        <v>50</v>
      </c>
      <c r="I207" s="13">
        <v>50</v>
      </c>
      <c r="J207" s="12"/>
      <c r="K207" s="12"/>
      <c r="L207" s="12" t="s">
        <v>90</v>
      </c>
      <c r="M207" s="12">
        <v>126</v>
      </c>
      <c r="N207" s="12">
        <v>12</v>
      </c>
      <c r="O207" s="12" t="s">
        <v>713</v>
      </c>
      <c r="P207" s="12" t="s">
        <v>133</v>
      </c>
      <c r="Q207" s="12"/>
    </row>
    <row r="208" spans="1:17" ht="66.75" customHeight="1">
      <c r="A208" s="12" t="s">
        <v>708</v>
      </c>
      <c r="B208" s="12" t="s">
        <v>11</v>
      </c>
      <c r="C208" s="12"/>
      <c r="D208" s="12" t="s">
        <v>789</v>
      </c>
      <c r="E208" s="12" t="s">
        <v>790</v>
      </c>
      <c r="F208" s="12" t="s">
        <v>113</v>
      </c>
      <c r="G208" s="12" t="s">
        <v>791</v>
      </c>
      <c r="H208" s="13">
        <v>30</v>
      </c>
      <c r="I208" s="13">
        <v>30</v>
      </c>
      <c r="J208" s="12"/>
      <c r="K208" s="12"/>
      <c r="L208" s="12" t="s">
        <v>90</v>
      </c>
      <c r="M208" s="12">
        <v>80</v>
      </c>
      <c r="N208" s="12">
        <v>38</v>
      </c>
      <c r="O208" s="12" t="s">
        <v>792</v>
      </c>
      <c r="P208" s="12" t="s">
        <v>133</v>
      </c>
      <c r="Q208" s="12"/>
    </row>
    <row r="209" spans="1:17" ht="66.75" customHeight="1">
      <c r="A209" s="12" t="s">
        <v>708</v>
      </c>
      <c r="B209" s="12" t="s">
        <v>11</v>
      </c>
      <c r="C209" s="12"/>
      <c r="D209" s="12" t="s">
        <v>793</v>
      </c>
      <c r="E209" s="12" t="s">
        <v>794</v>
      </c>
      <c r="F209" s="12" t="s">
        <v>153</v>
      </c>
      <c r="G209" s="12" t="s">
        <v>795</v>
      </c>
      <c r="H209" s="13">
        <v>20</v>
      </c>
      <c r="I209" s="13">
        <v>20</v>
      </c>
      <c r="J209" s="12"/>
      <c r="K209" s="12"/>
      <c r="L209" s="12" t="s">
        <v>90</v>
      </c>
      <c r="M209" s="12">
        <v>270</v>
      </c>
      <c r="N209" s="12">
        <v>69</v>
      </c>
      <c r="O209" s="12" t="s">
        <v>796</v>
      </c>
      <c r="P209" s="12" t="s">
        <v>133</v>
      </c>
      <c r="Q209" s="12"/>
    </row>
    <row r="210" spans="1:17" ht="66.75" customHeight="1">
      <c r="A210" s="12" t="s">
        <v>708</v>
      </c>
      <c r="B210" s="12" t="s">
        <v>11</v>
      </c>
      <c r="C210" s="12"/>
      <c r="D210" s="12" t="s">
        <v>797</v>
      </c>
      <c r="E210" s="12" t="s">
        <v>798</v>
      </c>
      <c r="F210" s="12" t="s">
        <v>153</v>
      </c>
      <c r="G210" s="12" t="s">
        <v>740</v>
      </c>
      <c r="H210" s="13">
        <v>35</v>
      </c>
      <c r="I210" s="13">
        <v>35</v>
      </c>
      <c r="J210" s="12"/>
      <c r="K210" s="12"/>
      <c r="L210" s="12" t="s">
        <v>90</v>
      </c>
      <c r="M210" s="12">
        <v>182</v>
      </c>
      <c r="N210" s="12">
        <v>30</v>
      </c>
      <c r="O210" s="12" t="s">
        <v>796</v>
      </c>
      <c r="P210" s="12" t="s">
        <v>133</v>
      </c>
      <c r="Q210" s="12"/>
    </row>
    <row r="211" spans="1:17" ht="66.75" customHeight="1">
      <c r="A211" s="12" t="s">
        <v>708</v>
      </c>
      <c r="B211" s="12" t="s">
        <v>11</v>
      </c>
      <c r="C211" s="12"/>
      <c r="D211" s="12" t="s">
        <v>799</v>
      </c>
      <c r="E211" s="12" t="s">
        <v>800</v>
      </c>
      <c r="F211" s="12" t="s">
        <v>153</v>
      </c>
      <c r="G211" s="12" t="s">
        <v>662</v>
      </c>
      <c r="H211" s="13">
        <v>40</v>
      </c>
      <c r="I211" s="13">
        <v>40</v>
      </c>
      <c r="J211" s="12"/>
      <c r="K211" s="12"/>
      <c r="L211" s="12" t="s">
        <v>90</v>
      </c>
      <c r="M211" s="12">
        <v>285</v>
      </c>
      <c r="N211" s="12">
        <v>40</v>
      </c>
      <c r="O211" s="12" t="s">
        <v>796</v>
      </c>
      <c r="P211" s="12" t="s">
        <v>133</v>
      </c>
      <c r="Q211" s="12"/>
    </row>
    <row r="212" spans="1:17" ht="66.75" customHeight="1">
      <c r="A212" s="12" t="s">
        <v>708</v>
      </c>
      <c r="B212" s="12" t="s">
        <v>11</v>
      </c>
      <c r="C212" s="12"/>
      <c r="D212" s="12" t="s">
        <v>801</v>
      </c>
      <c r="E212" s="12" t="s">
        <v>802</v>
      </c>
      <c r="F212" s="12" t="s">
        <v>153</v>
      </c>
      <c r="G212" s="12" t="s">
        <v>342</v>
      </c>
      <c r="H212" s="13">
        <v>45</v>
      </c>
      <c r="I212" s="13">
        <v>45</v>
      </c>
      <c r="J212" s="12"/>
      <c r="K212" s="12"/>
      <c r="L212" s="12" t="s">
        <v>90</v>
      </c>
      <c r="M212" s="12">
        <v>175</v>
      </c>
      <c r="N212" s="12">
        <v>28</v>
      </c>
      <c r="O212" s="12" t="s">
        <v>796</v>
      </c>
      <c r="P212" s="12" t="s">
        <v>133</v>
      </c>
      <c r="Q212" s="12"/>
    </row>
    <row r="213" spans="1:17" ht="66.75" customHeight="1">
      <c r="A213" s="12" t="s">
        <v>708</v>
      </c>
      <c r="B213" s="12" t="s">
        <v>11</v>
      </c>
      <c r="C213" s="12"/>
      <c r="D213" s="12" t="s">
        <v>803</v>
      </c>
      <c r="E213" s="12" t="s">
        <v>804</v>
      </c>
      <c r="F213" s="12" t="s">
        <v>153</v>
      </c>
      <c r="G213" s="12" t="s">
        <v>154</v>
      </c>
      <c r="H213" s="13">
        <v>120</v>
      </c>
      <c r="I213" s="13">
        <v>120</v>
      </c>
      <c r="J213" s="12"/>
      <c r="K213" s="12"/>
      <c r="L213" s="12" t="s">
        <v>90</v>
      </c>
      <c r="M213" s="12">
        <v>343</v>
      </c>
      <c r="N213" s="12">
        <v>126</v>
      </c>
      <c r="O213" s="12" t="s">
        <v>805</v>
      </c>
      <c r="P213" s="12" t="s">
        <v>133</v>
      </c>
      <c r="Q213" s="12"/>
    </row>
    <row r="214" spans="1:17" ht="66.75" customHeight="1">
      <c r="A214" s="12" t="s">
        <v>708</v>
      </c>
      <c r="B214" s="12" t="s">
        <v>11</v>
      </c>
      <c r="C214" s="12"/>
      <c r="D214" s="12" t="s">
        <v>806</v>
      </c>
      <c r="E214" s="12" t="s">
        <v>807</v>
      </c>
      <c r="F214" s="12" t="s">
        <v>442</v>
      </c>
      <c r="G214" s="12" t="s">
        <v>470</v>
      </c>
      <c r="H214" s="13">
        <v>48</v>
      </c>
      <c r="I214" s="13">
        <v>48</v>
      </c>
      <c r="J214" s="12"/>
      <c r="K214" s="12"/>
      <c r="L214" s="12" t="s">
        <v>90</v>
      </c>
      <c r="M214" s="12">
        <v>150</v>
      </c>
      <c r="N214" s="12">
        <v>69</v>
      </c>
      <c r="O214" s="12" t="s">
        <v>808</v>
      </c>
      <c r="P214" s="12" t="s">
        <v>133</v>
      </c>
      <c r="Q214" s="12"/>
    </row>
    <row r="215" spans="1:17" ht="66.75" customHeight="1">
      <c r="A215" s="12" t="s">
        <v>708</v>
      </c>
      <c r="B215" s="12" t="s">
        <v>11</v>
      </c>
      <c r="C215" s="12"/>
      <c r="D215" s="12" t="s">
        <v>809</v>
      </c>
      <c r="E215" s="12" t="s">
        <v>810</v>
      </c>
      <c r="F215" s="12" t="s">
        <v>304</v>
      </c>
      <c r="G215" s="12" t="s">
        <v>811</v>
      </c>
      <c r="H215" s="12">
        <v>40</v>
      </c>
      <c r="I215" s="12">
        <v>40</v>
      </c>
      <c r="J215" s="12"/>
      <c r="K215" s="12"/>
      <c r="L215" s="12" t="s">
        <v>90</v>
      </c>
      <c r="M215" s="12">
        <v>100</v>
      </c>
      <c r="N215" s="12">
        <v>50</v>
      </c>
      <c r="O215" s="12" t="s">
        <v>812</v>
      </c>
      <c r="P215" s="12" t="s">
        <v>133</v>
      </c>
      <c r="Q215" s="12"/>
    </row>
    <row r="216" spans="1:17" ht="66.75" customHeight="1">
      <c r="A216" s="12" t="s">
        <v>708</v>
      </c>
      <c r="B216" s="12" t="s">
        <v>11</v>
      </c>
      <c r="C216" s="12"/>
      <c r="D216" s="12" t="s">
        <v>813</v>
      </c>
      <c r="E216" s="12" t="s">
        <v>814</v>
      </c>
      <c r="F216" s="12" t="s">
        <v>113</v>
      </c>
      <c r="G216" s="12" t="s">
        <v>815</v>
      </c>
      <c r="H216" s="13">
        <v>550</v>
      </c>
      <c r="I216" s="13"/>
      <c r="J216" s="14">
        <v>550</v>
      </c>
      <c r="K216" s="12"/>
      <c r="L216" s="12" t="s">
        <v>90</v>
      </c>
      <c r="M216" s="12">
        <v>3822</v>
      </c>
      <c r="N216" s="12">
        <v>3605</v>
      </c>
      <c r="O216" s="12" t="s">
        <v>816</v>
      </c>
      <c r="P216" s="12" t="s">
        <v>817</v>
      </c>
      <c r="Q216" s="12"/>
    </row>
    <row r="217" spans="1:17" ht="66.75" customHeight="1">
      <c r="A217" s="12" t="s">
        <v>708</v>
      </c>
      <c r="B217" s="12" t="s">
        <v>818</v>
      </c>
      <c r="C217" s="12"/>
      <c r="D217" s="12" t="s">
        <v>819</v>
      </c>
      <c r="E217" s="12" t="s">
        <v>820</v>
      </c>
      <c r="F217" s="12" t="s">
        <v>89</v>
      </c>
      <c r="G217" s="12" t="s">
        <v>821</v>
      </c>
      <c r="H217" s="14">
        <v>2000</v>
      </c>
      <c r="I217" s="14">
        <v>2000</v>
      </c>
      <c r="J217" s="13"/>
      <c r="K217" s="12"/>
      <c r="L217" s="12" t="s">
        <v>90</v>
      </c>
      <c r="M217" s="12">
        <v>18229</v>
      </c>
      <c r="N217" s="12">
        <v>8965</v>
      </c>
      <c r="O217" s="12" t="s">
        <v>822</v>
      </c>
      <c r="P217" s="12" t="s">
        <v>823</v>
      </c>
      <c r="Q217" s="12"/>
    </row>
    <row r="218" spans="1:17" ht="66.75" customHeight="1">
      <c r="A218" s="12" t="s">
        <v>708</v>
      </c>
      <c r="B218" s="12" t="s">
        <v>818</v>
      </c>
      <c r="C218" s="12"/>
      <c r="D218" s="12" t="s">
        <v>824</v>
      </c>
      <c r="E218" s="12" t="s">
        <v>825</v>
      </c>
      <c r="F218" s="12" t="s">
        <v>188</v>
      </c>
      <c r="G218" s="12" t="s">
        <v>762</v>
      </c>
      <c r="H218" s="12">
        <v>80</v>
      </c>
      <c r="I218" s="18"/>
      <c r="J218" s="12"/>
      <c r="K218" s="12">
        <v>80</v>
      </c>
      <c r="L218" s="12" t="s">
        <v>90</v>
      </c>
      <c r="M218" s="12">
        <v>158</v>
      </c>
      <c r="N218" s="12">
        <v>36</v>
      </c>
      <c r="O218" s="12" t="s">
        <v>826</v>
      </c>
      <c r="P218" s="12" t="s">
        <v>823</v>
      </c>
      <c r="Q218" s="12"/>
    </row>
    <row r="219" spans="1:17" ht="66.75" customHeight="1">
      <c r="A219" s="12" t="s">
        <v>708</v>
      </c>
      <c r="B219" s="12" t="s">
        <v>818</v>
      </c>
      <c r="C219" s="12"/>
      <c r="D219" s="12" t="s">
        <v>827</v>
      </c>
      <c r="E219" s="12" t="s">
        <v>828</v>
      </c>
      <c r="F219" s="12" t="s">
        <v>188</v>
      </c>
      <c r="G219" s="12" t="s">
        <v>587</v>
      </c>
      <c r="H219" s="12">
        <v>15</v>
      </c>
      <c r="I219" s="27"/>
      <c r="J219" s="12"/>
      <c r="K219" s="12">
        <v>15</v>
      </c>
      <c r="L219" s="12" t="s">
        <v>90</v>
      </c>
      <c r="M219" s="12">
        <v>118</v>
      </c>
      <c r="N219" s="12">
        <v>43</v>
      </c>
      <c r="O219" s="12" t="s">
        <v>829</v>
      </c>
      <c r="P219" s="12" t="s">
        <v>823</v>
      </c>
      <c r="Q219" s="12"/>
    </row>
    <row r="220" spans="1:17" ht="66.75" customHeight="1">
      <c r="A220" s="12" t="s">
        <v>708</v>
      </c>
      <c r="B220" s="12" t="s">
        <v>818</v>
      </c>
      <c r="C220" s="12"/>
      <c r="D220" s="12" t="s">
        <v>830</v>
      </c>
      <c r="E220" s="12" t="s">
        <v>831</v>
      </c>
      <c r="F220" s="12" t="s">
        <v>188</v>
      </c>
      <c r="G220" s="12" t="s">
        <v>832</v>
      </c>
      <c r="H220" s="12">
        <v>70</v>
      </c>
      <c r="I220" s="18"/>
      <c r="J220" s="12"/>
      <c r="K220" s="12">
        <v>70</v>
      </c>
      <c r="L220" s="12" t="s">
        <v>90</v>
      </c>
      <c r="M220" s="12">
        <v>208</v>
      </c>
      <c r="N220" s="12">
        <v>69</v>
      </c>
      <c r="O220" s="12" t="s">
        <v>833</v>
      </c>
      <c r="P220" s="12" t="s">
        <v>823</v>
      </c>
      <c r="Q220" s="12"/>
    </row>
    <row r="221" spans="1:17" ht="66.75" customHeight="1">
      <c r="A221" s="12" t="s">
        <v>708</v>
      </c>
      <c r="B221" s="12" t="s">
        <v>818</v>
      </c>
      <c r="C221" s="12"/>
      <c r="D221" s="12" t="s">
        <v>834</v>
      </c>
      <c r="E221" s="12" t="s">
        <v>835</v>
      </c>
      <c r="F221" s="12" t="s">
        <v>188</v>
      </c>
      <c r="G221" s="12" t="s">
        <v>401</v>
      </c>
      <c r="H221" s="12">
        <v>40</v>
      </c>
      <c r="I221" s="18"/>
      <c r="J221" s="12"/>
      <c r="K221" s="12">
        <v>40</v>
      </c>
      <c r="L221" s="12" t="s">
        <v>90</v>
      </c>
      <c r="M221" s="12">
        <v>309</v>
      </c>
      <c r="N221" s="12">
        <v>79</v>
      </c>
      <c r="O221" s="12" t="s">
        <v>836</v>
      </c>
      <c r="P221" s="12" t="s">
        <v>823</v>
      </c>
      <c r="Q221" s="12"/>
    </row>
    <row r="222" spans="1:17" ht="66.75" customHeight="1">
      <c r="A222" s="12" t="s">
        <v>708</v>
      </c>
      <c r="B222" s="12" t="s">
        <v>818</v>
      </c>
      <c r="C222" s="12"/>
      <c r="D222" s="12" t="s">
        <v>837</v>
      </c>
      <c r="E222" s="12" t="s">
        <v>838</v>
      </c>
      <c r="F222" s="12" t="s">
        <v>120</v>
      </c>
      <c r="G222" s="12" t="s">
        <v>839</v>
      </c>
      <c r="H222" s="12">
        <v>47.4</v>
      </c>
      <c r="I222" s="18"/>
      <c r="J222" s="12"/>
      <c r="K222" s="12">
        <v>47.4</v>
      </c>
      <c r="L222" s="12" t="s">
        <v>90</v>
      </c>
      <c r="M222" s="12">
        <v>104</v>
      </c>
      <c r="N222" s="12">
        <v>45</v>
      </c>
      <c r="O222" s="12" t="s">
        <v>840</v>
      </c>
      <c r="P222" s="12" t="s">
        <v>823</v>
      </c>
      <c r="Q222" s="12"/>
    </row>
    <row r="223" spans="1:17" ht="66.75" customHeight="1">
      <c r="A223" s="12" t="s">
        <v>708</v>
      </c>
      <c r="B223" s="12" t="s">
        <v>818</v>
      </c>
      <c r="C223" s="12"/>
      <c r="D223" s="12" t="s">
        <v>841</v>
      </c>
      <c r="E223" s="12" t="s">
        <v>842</v>
      </c>
      <c r="F223" s="12" t="s">
        <v>254</v>
      </c>
      <c r="G223" s="12" t="s">
        <v>843</v>
      </c>
      <c r="H223" s="12">
        <v>155.4</v>
      </c>
      <c r="I223" s="18"/>
      <c r="J223" s="12"/>
      <c r="K223" s="12">
        <v>155.4</v>
      </c>
      <c r="L223" s="12" t="s">
        <v>90</v>
      </c>
      <c r="M223" s="12">
        <v>180</v>
      </c>
      <c r="N223" s="12">
        <v>48</v>
      </c>
      <c r="O223" s="12" t="s">
        <v>840</v>
      </c>
      <c r="P223" s="12" t="s">
        <v>823</v>
      </c>
      <c r="Q223" s="12"/>
    </row>
    <row r="224" spans="1:17" ht="66.75" customHeight="1">
      <c r="A224" s="12" t="s">
        <v>708</v>
      </c>
      <c r="B224" s="12" t="s">
        <v>818</v>
      </c>
      <c r="C224" s="12"/>
      <c r="D224" s="12" t="s">
        <v>844</v>
      </c>
      <c r="E224" s="12" t="s">
        <v>845</v>
      </c>
      <c r="F224" s="12" t="s">
        <v>120</v>
      </c>
      <c r="G224" s="12" t="s">
        <v>846</v>
      </c>
      <c r="H224" s="12">
        <v>62.22</v>
      </c>
      <c r="I224" s="18"/>
      <c r="J224" s="12"/>
      <c r="K224" s="12">
        <v>62.22</v>
      </c>
      <c r="L224" s="12" t="s">
        <v>90</v>
      </c>
      <c r="M224" s="12">
        <v>124</v>
      </c>
      <c r="N224" s="12">
        <v>59</v>
      </c>
      <c r="O224" s="12" t="s">
        <v>840</v>
      </c>
      <c r="P224" s="12" t="s">
        <v>823</v>
      </c>
      <c r="Q224" s="12"/>
    </row>
    <row r="225" spans="1:17" ht="66.75" customHeight="1">
      <c r="A225" s="12" t="s">
        <v>708</v>
      </c>
      <c r="B225" s="12" t="s">
        <v>818</v>
      </c>
      <c r="C225" s="12"/>
      <c r="D225" s="12" t="s">
        <v>847</v>
      </c>
      <c r="E225" s="12" t="s">
        <v>848</v>
      </c>
      <c r="F225" s="12" t="s">
        <v>120</v>
      </c>
      <c r="G225" s="12" t="s">
        <v>849</v>
      </c>
      <c r="H225" s="12">
        <v>254.4</v>
      </c>
      <c r="I225" s="18"/>
      <c r="J225" s="12"/>
      <c r="K225" s="12">
        <v>254.4</v>
      </c>
      <c r="L225" s="12" t="s">
        <v>90</v>
      </c>
      <c r="M225" s="12">
        <v>79</v>
      </c>
      <c r="N225" s="12">
        <v>34</v>
      </c>
      <c r="O225" s="12" t="s">
        <v>840</v>
      </c>
      <c r="P225" s="12" t="s">
        <v>823</v>
      </c>
      <c r="Q225" s="12"/>
    </row>
    <row r="226" spans="1:17" ht="66.75" customHeight="1">
      <c r="A226" s="12" t="s">
        <v>708</v>
      </c>
      <c r="B226" s="12" t="s">
        <v>818</v>
      </c>
      <c r="C226" s="12"/>
      <c r="D226" s="12" t="s">
        <v>850</v>
      </c>
      <c r="E226" s="12" t="s">
        <v>851</v>
      </c>
      <c r="F226" s="12" t="s">
        <v>110</v>
      </c>
      <c r="G226" s="12" t="s">
        <v>852</v>
      </c>
      <c r="H226" s="12">
        <v>105</v>
      </c>
      <c r="I226" s="18"/>
      <c r="J226" s="12"/>
      <c r="K226" s="12">
        <v>105</v>
      </c>
      <c r="L226" s="12" t="s">
        <v>90</v>
      </c>
      <c r="M226" s="12">
        <v>134</v>
      </c>
      <c r="N226" s="12">
        <v>98</v>
      </c>
      <c r="O226" s="12" t="s">
        <v>840</v>
      </c>
      <c r="P226" s="12" t="s">
        <v>823</v>
      </c>
      <c r="Q226" s="12"/>
    </row>
    <row r="227" spans="1:17" ht="66.75" customHeight="1">
      <c r="A227" s="12" t="s">
        <v>708</v>
      </c>
      <c r="B227" s="12" t="s">
        <v>818</v>
      </c>
      <c r="C227" s="12"/>
      <c r="D227" s="12" t="s">
        <v>853</v>
      </c>
      <c r="E227" s="12" t="s">
        <v>854</v>
      </c>
      <c r="F227" s="12" t="s">
        <v>110</v>
      </c>
      <c r="G227" s="12" t="s">
        <v>855</v>
      </c>
      <c r="H227" s="12">
        <v>378.6</v>
      </c>
      <c r="I227" s="18"/>
      <c r="J227" s="12"/>
      <c r="K227" s="12">
        <v>378.6</v>
      </c>
      <c r="L227" s="12" t="s">
        <v>90</v>
      </c>
      <c r="M227" s="12">
        <v>156</v>
      </c>
      <c r="N227" s="12">
        <v>123</v>
      </c>
      <c r="O227" s="12" t="s">
        <v>840</v>
      </c>
      <c r="P227" s="12" t="s">
        <v>823</v>
      </c>
      <c r="Q227" s="12"/>
    </row>
    <row r="228" spans="1:17" ht="66.75" customHeight="1">
      <c r="A228" s="12" t="s">
        <v>708</v>
      </c>
      <c r="B228" s="12" t="s">
        <v>818</v>
      </c>
      <c r="C228" s="12"/>
      <c r="D228" s="12" t="s">
        <v>856</v>
      </c>
      <c r="E228" s="12" t="s">
        <v>857</v>
      </c>
      <c r="F228" s="12" t="s">
        <v>110</v>
      </c>
      <c r="G228" s="12" t="s">
        <v>858</v>
      </c>
      <c r="H228" s="12">
        <v>175.8</v>
      </c>
      <c r="I228" s="18"/>
      <c r="J228" s="12"/>
      <c r="K228" s="12">
        <v>175.8</v>
      </c>
      <c r="L228" s="12" t="s">
        <v>90</v>
      </c>
      <c r="M228" s="12">
        <v>109</v>
      </c>
      <c r="N228" s="12">
        <v>46</v>
      </c>
      <c r="O228" s="12" t="s">
        <v>840</v>
      </c>
      <c r="P228" s="12" t="s">
        <v>823</v>
      </c>
      <c r="Q228" s="12"/>
    </row>
    <row r="229" spans="1:17" ht="66.75" customHeight="1">
      <c r="A229" s="12" t="s">
        <v>708</v>
      </c>
      <c r="B229" s="12" t="s">
        <v>818</v>
      </c>
      <c r="C229" s="12"/>
      <c r="D229" s="12" t="s">
        <v>859</v>
      </c>
      <c r="E229" s="12" t="s">
        <v>860</v>
      </c>
      <c r="F229" s="12" t="s">
        <v>177</v>
      </c>
      <c r="G229" s="12" t="s">
        <v>861</v>
      </c>
      <c r="H229" s="12">
        <v>181.2</v>
      </c>
      <c r="I229" s="18"/>
      <c r="J229" s="12"/>
      <c r="K229" s="12">
        <v>181.2</v>
      </c>
      <c r="L229" s="12" t="s">
        <v>90</v>
      </c>
      <c r="M229" s="12">
        <v>98</v>
      </c>
      <c r="N229" s="12">
        <v>56</v>
      </c>
      <c r="O229" s="12" t="s">
        <v>840</v>
      </c>
      <c r="P229" s="12" t="s">
        <v>823</v>
      </c>
      <c r="Q229" s="12"/>
    </row>
    <row r="230" spans="1:17" ht="66.75" customHeight="1">
      <c r="A230" s="12" t="s">
        <v>708</v>
      </c>
      <c r="B230" s="12" t="s">
        <v>818</v>
      </c>
      <c r="C230" s="12"/>
      <c r="D230" s="12" t="s">
        <v>862</v>
      </c>
      <c r="E230" s="12" t="s">
        <v>863</v>
      </c>
      <c r="F230" s="12" t="s">
        <v>177</v>
      </c>
      <c r="G230" s="12" t="s">
        <v>342</v>
      </c>
      <c r="H230" s="12">
        <v>157.8</v>
      </c>
      <c r="I230" s="18"/>
      <c r="J230" s="12"/>
      <c r="K230" s="12">
        <v>157.8</v>
      </c>
      <c r="L230" s="12" t="s">
        <v>90</v>
      </c>
      <c r="M230" s="12">
        <v>116</v>
      </c>
      <c r="N230" s="12">
        <v>49</v>
      </c>
      <c r="O230" s="12" t="s">
        <v>840</v>
      </c>
      <c r="P230" s="12" t="s">
        <v>823</v>
      </c>
      <c r="Q230" s="12"/>
    </row>
    <row r="231" spans="1:17" ht="66.75" customHeight="1">
      <c r="A231" s="12" t="s">
        <v>708</v>
      </c>
      <c r="B231" s="12" t="s">
        <v>818</v>
      </c>
      <c r="C231" s="12"/>
      <c r="D231" s="12" t="s">
        <v>864</v>
      </c>
      <c r="E231" s="12" t="s">
        <v>865</v>
      </c>
      <c r="F231" s="12" t="s">
        <v>177</v>
      </c>
      <c r="G231" s="12" t="s">
        <v>740</v>
      </c>
      <c r="H231" s="12">
        <v>94.2</v>
      </c>
      <c r="I231" s="18"/>
      <c r="J231" s="12"/>
      <c r="K231" s="12">
        <v>94.2</v>
      </c>
      <c r="L231" s="12" t="s">
        <v>90</v>
      </c>
      <c r="M231" s="12">
        <v>75</v>
      </c>
      <c r="N231" s="12">
        <v>30</v>
      </c>
      <c r="O231" s="12" t="s">
        <v>840</v>
      </c>
      <c r="P231" s="12" t="s">
        <v>823</v>
      </c>
      <c r="Q231" s="12"/>
    </row>
    <row r="232" spans="1:17" ht="66.75" customHeight="1">
      <c r="A232" s="12" t="s">
        <v>708</v>
      </c>
      <c r="B232" s="12" t="s">
        <v>818</v>
      </c>
      <c r="C232" s="12"/>
      <c r="D232" s="12" t="s">
        <v>866</v>
      </c>
      <c r="E232" s="12" t="s">
        <v>867</v>
      </c>
      <c r="F232" s="12" t="s">
        <v>110</v>
      </c>
      <c r="G232" s="12" t="s">
        <v>868</v>
      </c>
      <c r="H232" s="12">
        <v>243.6</v>
      </c>
      <c r="I232" s="18"/>
      <c r="J232" s="12"/>
      <c r="K232" s="12">
        <v>243.6</v>
      </c>
      <c r="L232" s="12" t="s">
        <v>90</v>
      </c>
      <c r="M232" s="12">
        <v>76</v>
      </c>
      <c r="N232" s="12">
        <v>13</v>
      </c>
      <c r="O232" s="12" t="s">
        <v>840</v>
      </c>
      <c r="P232" s="12" t="s">
        <v>823</v>
      </c>
      <c r="Q232" s="12"/>
    </row>
    <row r="233" spans="1:17" ht="66.75" customHeight="1">
      <c r="A233" s="12" t="s">
        <v>708</v>
      </c>
      <c r="B233" s="12" t="s">
        <v>818</v>
      </c>
      <c r="C233" s="12"/>
      <c r="D233" s="12" t="s">
        <v>869</v>
      </c>
      <c r="E233" s="12" t="s">
        <v>870</v>
      </c>
      <c r="F233" s="12" t="s">
        <v>110</v>
      </c>
      <c r="G233" s="12" t="s">
        <v>871</v>
      </c>
      <c r="H233" s="12">
        <v>232.8</v>
      </c>
      <c r="I233" s="18"/>
      <c r="J233" s="12"/>
      <c r="K233" s="12">
        <v>232.8</v>
      </c>
      <c r="L233" s="12" t="s">
        <v>90</v>
      </c>
      <c r="M233" s="12">
        <v>102</v>
      </c>
      <c r="N233" s="12">
        <v>43</v>
      </c>
      <c r="O233" s="12" t="s">
        <v>840</v>
      </c>
      <c r="P233" s="12" t="s">
        <v>823</v>
      </c>
      <c r="Q233" s="12"/>
    </row>
    <row r="234" spans="1:17" ht="66.75" customHeight="1">
      <c r="A234" s="12" t="s">
        <v>708</v>
      </c>
      <c r="B234" s="12" t="s">
        <v>818</v>
      </c>
      <c r="C234" s="12"/>
      <c r="D234" s="12" t="s">
        <v>872</v>
      </c>
      <c r="E234" s="12" t="s">
        <v>873</v>
      </c>
      <c r="F234" s="12" t="s">
        <v>120</v>
      </c>
      <c r="G234" s="12" t="s">
        <v>874</v>
      </c>
      <c r="H234" s="12">
        <v>157.2</v>
      </c>
      <c r="I234" s="18"/>
      <c r="J234" s="12"/>
      <c r="K234" s="12">
        <v>157.2</v>
      </c>
      <c r="L234" s="12" t="s">
        <v>90</v>
      </c>
      <c r="M234" s="12">
        <v>85</v>
      </c>
      <c r="N234" s="12">
        <v>17</v>
      </c>
      <c r="O234" s="12" t="s">
        <v>840</v>
      </c>
      <c r="P234" s="12" t="s">
        <v>823</v>
      </c>
      <c r="Q234" s="12"/>
    </row>
    <row r="235" spans="1:17" ht="66.75" customHeight="1">
      <c r="A235" s="12" t="s">
        <v>708</v>
      </c>
      <c r="B235" s="12" t="s">
        <v>818</v>
      </c>
      <c r="C235" s="12"/>
      <c r="D235" s="12" t="s">
        <v>875</v>
      </c>
      <c r="E235" s="12" t="s">
        <v>876</v>
      </c>
      <c r="F235" s="12" t="s">
        <v>120</v>
      </c>
      <c r="G235" s="12" t="s">
        <v>877</v>
      </c>
      <c r="H235" s="12">
        <v>109.2</v>
      </c>
      <c r="I235" s="18"/>
      <c r="J235" s="12"/>
      <c r="K235" s="12">
        <v>109.2</v>
      </c>
      <c r="L235" s="12" t="s">
        <v>90</v>
      </c>
      <c r="M235" s="12">
        <v>94</v>
      </c>
      <c r="N235" s="12">
        <v>21</v>
      </c>
      <c r="O235" s="12" t="s">
        <v>840</v>
      </c>
      <c r="P235" s="12" t="s">
        <v>823</v>
      </c>
      <c r="Q235" s="12"/>
    </row>
    <row r="236" spans="1:17" ht="66.75" customHeight="1">
      <c r="A236" s="12" t="s">
        <v>708</v>
      </c>
      <c r="B236" s="12" t="s">
        <v>818</v>
      </c>
      <c r="C236" s="12"/>
      <c r="D236" s="12" t="s">
        <v>878</v>
      </c>
      <c r="E236" s="12" t="s">
        <v>879</v>
      </c>
      <c r="F236" s="12" t="s">
        <v>120</v>
      </c>
      <c r="G236" s="12" t="s">
        <v>880</v>
      </c>
      <c r="H236" s="12">
        <v>133.2</v>
      </c>
      <c r="I236" s="18"/>
      <c r="J236" s="12"/>
      <c r="K236" s="12">
        <v>133.2</v>
      </c>
      <c r="L236" s="12" t="s">
        <v>90</v>
      </c>
      <c r="M236" s="12">
        <v>143</v>
      </c>
      <c r="N236" s="12">
        <v>34</v>
      </c>
      <c r="O236" s="12" t="s">
        <v>840</v>
      </c>
      <c r="P236" s="12" t="s">
        <v>823</v>
      </c>
      <c r="Q236" s="12"/>
    </row>
    <row r="237" spans="1:17" ht="66.75" customHeight="1">
      <c r="A237" s="12" t="s">
        <v>708</v>
      </c>
      <c r="B237" s="12" t="s">
        <v>818</v>
      </c>
      <c r="C237" s="12"/>
      <c r="D237" s="12" t="s">
        <v>881</v>
      </c>
      <c r="E237" s="12" t="s">
        <v>882</v>
      </c>
      <c r="F237" s="12" t="s">
        <v>105</v>
      </c>
      <c r="G237" s="12" t="s">
        <v>883</v>
      </c>
      <c r="H237" s="12">
        <v>180</v>
      </c>
      <c r="I237" s="18"/>
      <c r="J237" s="12"/>
      <c r="K237" s="12">
        <v>180</v>
      </c>
      <c r="L237" s="12" t="s">
        <v>90</v>
      </c>
      <c r="M237" s="12">
        <v>103</v>
      </c>
      <c r="N237" s="12">
        <v>16</v>
      </c>
      <c r="O237" s="12" t="s">
        <v>840</v>
      </c>
      <c r="P237" s="12" t="s">
        <v>823</v>
      </c>
      <c r="Q237" s="12"/>
    </row>
    <row r="238" spans="1:17" ht="66.75" customHeight="1">
      <c r="A238" s="12" t="s">
        <v>708</v>
      </c>
      <c r="B238" s="12" t="s">
        <v>818</v>
      </c>
      <c r="C238" s="12"/>
      <c r="D238" s="12" t="s">
        <v>884</v>
      </c>
      <c r="E238" s="12" t="s">
        <v>885</v>
      </c>
      <c r="F238" s="12" t="s">
        <v>254</v>
      </c>
      <c r="G238" s="12" t="s">
        <v>886</v>
      </c>
      <c r="H238" s="12">
        <v>184.2</v>
      </c>
      <c r="I238" s="18"/>
      <c r="J238" s="12"/>
      <c r="K238" s="12">
        <v>184.2</v>
      </c>
      <c r="L238" s="12" t="s">
        <v>90</v>
      </c>
      <c r="M238" s="12">
        <v>140</v>
      </c>
      <c r="N238" s="12">
        <v>31</v>
      </c>
      <c r="O238" s="12" t="s">
        <v>840</v>
      </c>
      <c r="P238" s="12" t="s">
        <v>823</v>
      </c>
      <c r="Q238" s="12"/>
    </row>
    <row r="239" spans="1:17" ht="42.75">
      <c r="A239" s="12" t="s">
        <v>708</v>
      </c>
      <c r="B239" s="12" t="s">
        <v>818</v>
      </c>
      <c r="C239" s="12"/>
      <c r="D239" s="12" t="s">
        <v>887</v>
      </c>
      <c r="E239" s="12" t="s">
        <v>888</v>
      </c>
      <c r="F239" s="12" t="s">
        <v>254</v>
      </c>
      <c r="G239" s="12" t="s">
        <v>889</v>
      </c>
      <c r="H239" s="12">
        <v>330</v>
      </c>
      <c r="I239" s="18"/>
      <c r="J239" s="12"/>
      <c r="K239" s="12">
        <v>330</v>
      </c>
      <c r="L239" s="12" t="s">
        <v>90</v>
      </c>
      <c r="M239" s="12">
        <v>156</v>
      </c>
      <c r="N239" s="12">
        <v>31</v>
      </c>
      <c r="O239" s="12" t="s">
        <v>840</v>
      </c>
      <c r="P239" s="12" t="s">
        <v>823</v>
      </c>
      <c r="Q239" s="12"/>
    </row>
    <row r="240" spans="1:17" ht="42.75">
      <c r="A240" s="12" t="s">
        <v>708</v>
      </c>
      <c r="B240" s="12" t="s">
        <v>818</v>
      </c>
      <c r="C240" s="12"/>
      <c r="D240" s="12" t="s">
        <v>890</v>
      </c>
      <c r="E240" s="12" t="s">
        <v>891</v>
      </c>
      <c r="F240" s="12" t="s">
        <v>120</v>
      </c>
      <c r="G240" s="12" t="s">
        <v>892</v>
      </c>
      <c r="H240" s="12">
        <v>265.8</v>
      </c>
      <c r="I240" s="18"/>
      <c r="J240" s="12"/>
      <c r="K240" s="12">
        <v>265.8</v>
      </c>
      <c r="L240" s="12" t="s">
        <v>90</v>
      </c>
      <c r="M240" s="12">
        <v>123</v>
      </c>
      <c r="N240" s="12">
        <v>41</v>
      </c>
      <c r="O240" s="12" t="s">
        <v>840</v>
      </c>
      <c r="P240" s="12" t="s">
        <v>823</v>
      </c>
      <c r="Q240" s="12"/>
    </row>
    <row r="241" spans="1:17" ht="42.75">
      <c r="A241" s="12" t="s">
        <v>708</v>
      </c>
      <c r="B241" s="12" t="s">
        <v>818</v>
      </c>
      <c r="C241" s="12"/>
      <c r="D241" s="12" t="s">
        <v>893</v>
      </c>
      <c r="E241" s="12" t="s">
        <v>894</v>
      </c>
      <c r="F241" s="12" t="s">
        <v>110</v>
      </c>
      <c r="G241" s="12" t="s">
        <v>895</v>
      </c>
      <c r="H241" s="12">
        <v>237.6</v>
      </c>
      <c r="I241" s="18"/>
      <c r="J241" s="12"/>
      <c r="K241" s="12">
        <v>237.6</v>
      </c>
      <c r="L241" s="12" t="s">
        <v>90</v>
      </c>
      <c r="M241" s="14">
        <v>145</v>
      </c>
      <c r="N241" s="12">
        <v>22</v>
      </c>
      <c r="O241" s="12" t="s">
        <v>840</v>
      </c>
      <c r="P241" s="12" t="s">
        <v>823</v>
      </c>
      <c r="Q241" s="12"/>
    </row>
    <row r="242" spans="1:17" ht="42.75">
      <c r="A242" s="12" t="s">
        <v>708</v>
      </c>
      <c r="B242" s="12" t="s">
        <v>818</v>
      </c>
      <c r="C242" s="12"/>
      <c r="D242" s="12" t="s">
        <v>896</v>
      </c>
      <c r="E242" s="12" t="s">
        <v>897</v>
      </c>
      <c r="F242" s="12" t="s">
        <v>254</v>
      </c>
      <c r="G242" s="12" t="s">
        <v>898</v>
      </c>
      <c r="H242" s="12">
        <v>208.8</v>
      </c>
      <c r="I242" s="18"/>
      <c r="J242" s="12"/>
      <c r="K242" s="12">
        <v>208.8</v>
      </c>
      <c r="L242" s="12" t="s">
        <v>90</v>
      </c>
      <c r="M242" s="14">
        <v>76</v>
      </c>
      <c r="N242" s="12">
        <v>17</v>
      </c>
      <c r="O242" s="12" t="s">
        <v>840</v>
      </c>
      <c r="P242" s="12" t="s">
        <v>823</v>
      </c>
      <c r="Q242" s="12"/>
    </row>
    <row r="243" spans="1:17" ht="42.75">
      <c r="A243" s="12" t="s">
        <v>708</v>
      </c>
      <c r="B243" s="12" t="s">
        <v>818</v>
      </c>
      <c r="C243" s="12"/>
      <c r="D243" s="12" t="s">
        <v>899</v>
      </c>
      <c r="E243" s="12" t="s">
        <v>900</v>
      </c>
      <c r="F243" s="12" t="s">
        <v>275</v>
      </c>
      <c r="G243" s="12" t="s">
        <v>901</v>
      </c>
      <c r="H243" s="12">
        <v>207</v>
      </c>
      <c r="I243" s="18"/>
      <c r="J243" s="12"/>
      <c r="K243" s="12">
        <v>207</v>
      </c>
      <c r="L243" s="12" t="s">
        <v>90</v>
      </c>
      <c r="M243" s="14">
        <v>98</v>
      </c>
      <c r="N243" s="12">
        <v>28</v>
      </c>
      <c r="O243" s="12" t="s">
        <v>840</v>
      </c>
      <c r="P243" s="12" t="s">
        <v>823</v>
      </c>
      <c r="Q243" s="12"/>
    </row>
    <row r="244" spans="1:17" ht="42.75">
      <c r="A244" s="12" t="s">
        <v>708</v>
      </c>
      <c r="B244" s="12" t="s">
        <v>818</v>
      </c>
      <c r="C244" s="12"/>
      <c r="D244" s="12" t="s">
        <v>902</v>
      </c>
      <c r="E244" s="12" t="s">
        <v>903</v>
      </c>
      <c r="F244" s="12" t="s">
        <v>275</v>
      </c>
      <c r="G244" s="12" t="s">
        <v>545</v>
      </c>
      <c r="H244" s="12">
        <v>270</v>
      </c>
      <c r="I244" s="18"/>
      <c r="J244" s="12"/>
      <c r="K244" s="12">
        <v>270</v>
      </c>
      <c r="L244" s="12" t="s">
        <v>90</v>
      </c>
      <c r="M244" s="14">
        <v>78</v>
      </c>
      <c r="N244" s="12">
        <v>23</v>
      </c>
      <c r="O244" s="12" t="s">
        <v>840</v>
      </c>
      <c r="P244" s="12" t="s">
        <v>823</v>
      </c>
      <c r="Q244" s="12"/>
    </row>
    <row r="245" spans="1:17" ht="42.75">
      <c r="A245" s="12" t="s">
        <v>708</v>
      </c>
      <c r="B245" s="12" t="s">
        <v>818</v>
      </c>
      <c r="C245" s="12"/>
      <c r="D245" s="12" t="s">
        <v>904</v>
      </c>
      <c r="E245" s="12" t="s">
        <v>905</v>
      </c>
      <c r="F245" s="12" t="s">
        <v>105</v>
      </c>
      <c r="G245" s="12" t="s">
        <v>906</v>
      </c>
      <c r="H245" s="12">
        <v>292.2</v>
      </c>
      <c r="I245" s="18"/>
      <c r="J245" s="12"/>
      <c r="K245" s="12">
        <v>292.2</v>
      </c>
      <c r="L245" s="12" t="s">
        <v>90</v>
      </c>
      <c r="M245" s="12">
        <v>56</v>
      </c>
      <c r="N245" s="12">
        <v>18</v>
      </c>
      <c r="O245" s="12" t="s">
        <v>840</v>
      </c>
      <c r="P245" s="12" t="s">
        <v>823</v>
      </c>
      <c r="Q245" s="12"/>
    </row>
    <row r="246" spans="1:17" ht="42.75">
      <c r="A246" s="12" t="s">
        <v>708</v>
      </c>
      <c r="B246" s="12" t="s">
        <v>818</v>
      </c>
      <c r="C246" s="12"/>
      <c r="D246" s="12" t="s">
        <v>907</v>
      </c>
      <c r="E246" s="12" t="s">
        <v>908</v>
      </c>
      <c r="F246" s="12" t="s">
        <v>105</v>
      </c>
      <c r="G246" s="12" t="s">
        <v>909</v>
      </c>
      <c r="H246" s="12">
        <v>406.2</v>
      </c>
      <c r="I246" s="18"/>
      <c r="J246" s="12"/>
      <c r="K246" s="12">
        <v>406.2</v>
      </c>
      <c r="L246" s="12" t="s">
        <v>90</v>
      </c>
      <c r="M246" s="12">
        <v>73</v>
      </c>
      <c r="N246" s="12">
        <v>24</v>
      </c>
      <c r="O246" s="12" t="s">
        <v>840</v>
      </c>
      <c r="P246" s="12" t="s">
        <v>823</v>
      </c>
      <c r="Q246" s="12"/>
    </row>
    <row r="247" spans="1:17" ht="42.75">
      <c r="A247" s="12" t="s">
        <v>708</v>
      </c>
      <c r="B247" s="12" t="s">
        <v>818</v>
      </c>
      <c r="C247" s="12"/>
      <c r="D247" s="12" t="s">
        <v>910</v>
      </c>
      <c r="E247" s="12" t="s">
        <v>911</v>
      </c>
      <c r="F247" s="12" t="s">
        <v>120</v>
      </c>
      <c r="G247" s="12" t="s">
        <v>912</v>
      </c>
      <c r="H247" s="12">
        <v>245.4</v>
      </c>
      <c r="I247" s="18"/>
      <c r="J247" s="12"/>
      <c r="K247" s="12">
        <v>245.4</v>
      </c>
      <c r="L247" s="12" t="s">
        <v>90</v>
      </c>
      <c r="M247" s="12">
        <v>61</v>
      </c>
      <c r="N247" s="12">
        <v>20</v>
      </c>
      <c r="O247" s="12" t="s">
        <v>840</v>
      </c>
      <c r="P247" s="12" t="s">
        <v>823</v>
      </c>
      <c r="Q247" s="12"/>
    </row>
    <row r="248" spans="1:17" ht="42.75">
      <c r="A248" s="12" t="s">
        <v>708</v>
      </c>
      <c r="B248" s="12" t="s">
        <v>818</v>
      </c>
      <c r="C248" s="12"/>
      <c r="D248" s="12" t="s">
        <v>913</v>
      </c>
      <c r="E248" s="12" t="s">
        <v>914</v>
      </c>
      <c r="F248" s="12" t="s">
        <v>105</v>
      </c>
      <c r="G248" s="12" t="s">
        <v>915</v>
      </c>
      <c r="H248" s="12">
        <v>222</v>
      </c>
      <c r="I248" s="18"/>
      <c r="J248" s="12"/>
      <c r="K248" s="12">
        <v>222</v>
      </c>
      <c r="L248" s="12" t="s">
        <v>90</v>
      </c>
      <c r="M248" s="12">
        <v>122</v>
      </c>
      <c r="N248" s="12">
        <v>19</v>
      </c>
      <c r="O248" s="12" t="s">
        <v>840</v>
      </c>
      <c r="P248" s="12" t="s">
        <v>823</v>
      </c>
      <c r="Q248" s="12"/>
    </row>
    <row r="249" spans="1:17" ht="42.75">
      <c r="A249" s="12" t="s">
        <v>708</v>
      </c>
      <c r="B249" s="12" t="s">
        <v>818</v>
      </c>
      <c r="C249" s="12"/>
      <c r="D249" s="12" t="s">
        <v>916</v>
      </c>
      <c r="E249" s="12" t="s">
        <v>917</v>
      </c>
      <c r="F249" s="12" t="s">
        <v>125</v>
      </c>
      <c r="G249" s="12" t="s">
        <v>918</v>
      </c>
      <c r="H249" s="12">
        <v>191.4</v>
      </c>
      <c r="I249" s="18"/>
      <c r="J249" s="12"/>
      <c r="K249" s="12">
        <v>191.4</v>
      </c>
      <c r="L249" s="12" t="s">
        <v>90</v>
      </c>
      <c r="M249" s="12">
        <v>79</v>
      </c>
      <c r="N249" s="12">
        <v>20</v>
      </c>
      <c r="O249" s="12" t="s">
        <v>840</v>
      </c>
      <c r="P249" s="12" t="s">
        <v>823</v>
      </c>
      <c r="Q249" s="12"/>
    </row>
    <row r="250" spans="1:17" ht="42.75">
      <c r="A250" s="12" t="s">
        <v>708</v>
      </c>
      <c r="B250" s="12" t="s">
        <v>818</v>
      </c>
      <c r="C250" s="12"/>
      <c r="D250" s="12" t="s">
        <v>919</v>
      </c>
      <c r="E250" s="12" t="s">
        <v>920</v>
      </c>
      <c r="F250" s="12" t="s">
        <v>120</v>
      </c>
      <c r="G250" s="12" t="s">
        <v>921</v>
      </c>
      <c r="H250" s="12">
        <v>231.6</v>
      </c>
      <c r="I250" s="18"/>
      <c r="J250" s="12"/>
      <c r="K250" s="12">
        <v>231.6</v>
      </c>
      <c r="L250" s="12" t="s">
        <v>90</v>
      </c>
      <c r="M250" s="12">
        <v>95</v>
      </c>
      <c r="N250" s="12">
        <v>40</v>
      </c>
      <c r="O250" s="12" t="s">
        <v>840</v>
      </c>
      <c r="P250" s="12" t="s">
        <v>823</v>
      </c>
      <c r="Q250" s="12"/>
    </row>
    <row r="251" spans="1:17" ht="42.75">
      <c r="A251" s="12" t="s">
        <v>708</v>
      </c>
      <c r="B251" s="12" t="s">
        <v>818</v>
      </c>
      <c r="C251" s="12"/>
      <c r="D251" s="12" t="s">
        <v>922</v>
      </c>
      <c r="E251" s="12" t="s">
        <v>923</v>
      </c>
      <c r="F251" s="12" t="s">
        <v>153</v>
      </c>
      <c r="G251" s="12" t="s">
        <v>662</v>
      </c>
      <c r="H251" s="13">
        <v>25</v>
      </c>
      <c r="I251" s="13">
        <v>25</v>
      </c>
      <c r="J251" s="12"/>
      <c r="K251" s="12"/>
      <c r="L251" s="12" t="s">
        <v>90</v>
      </c>
      <c r="M251" s="12">
        <v>285</v>
      </c>
      <c r="N251" s="12">
        <v>40</v>
      </c>
      <c r="O251" s="12" t="s">
        <v>924</v>
      </c>
      <c r="P251" s="12" t="s">
        <v>133</v>
      </c>
      <c r="Q251" s="12"/>
    </row>
    <row r="252" spans="1:17" ht="42.75">
      <c r="A252" s="12" t="s">
        <v>708</v>
      </c>
      <c r="B252" s="12" t="s">
        <v>818</v>
      </c>
      <c r="C252" s="12"/>
      <c r="D252" s="12" t="s">
        <v>925</v>
      </c>
      <c r="E252" s="12" t="s">
        <v>926</v>
      </c>
      <c r="F252" s="12" t="s">
        <v>153</v>
      </c>
      <c r="G252" s="12" t="s">
        <v>655</v>
      </c>
      <c r="H252" s="13">
        <v>127.5</v>
      </c>
      <c r="I252" s="13">
        <v>127.5</v>
      </c>
      <c r="J252" s="12"/>
      <c r="K252" s="12"/>
      <c r="L252" s="12" t="s">
        <v>90</v>
      </c>
      <c r="M252" s="12">
        <v>175</v>
      </c>
      <c r="N252" s="12">
        <v>80</v>
      </c>
      <c r="O252" s="12" t="s">
        <v>927</v>
      </c>
      <c r="P252" s="12" t="s">
        <v>133</v>
      </c>
      <c r="Q252" s="12"/>
    </row>
    <row r="253" spans="1:17" ht="42.75">
      <c r="A253" s="12" t="s">
        <v>708</v>
      </c>
      <c r="B253" s="12" t="s">
        <v>818</v>
      </c>
      <c r="C253" s="12"/>
      <c r="D253" s="12" t="s">
        <v>928</v>
      </c>
      <c r="E253" s="12" t="s">
        <v>929</v>
      </c>
      <c r="F253" s="12" t="s">
        <v>275</v>
      </c>
      <c r="G253" s="12" t="s">
        <v>619</v>
      </c>
      <c r="H253" s="13">
        <v>350</v>
      </c>
      <c r="I253" s="13">
        <v>350</v>
      </c>
      <c r="J253" s="12"/>
      <c r="K253" s="12"/>
      <c r="L253" s="12" t="s">
        <v>90</v>
      </c>
      <c r="M253" s="12">
        <v>172</v>
      </c>
      <c r="N253" s="12">
        <v>130</v>
      </c>
      <c r="O253" s="12" t="s">
        <v>930</v>
      </c>
      <c r="P253" s="12" t="s">
        <v>133</v>
      </c>
      <c r="Q253" s="12"/>
    </row>
    <row r="254" spans="1:17" ht="28.5">
      <c r="A254" s="12" t="s">
        <v>708</v>
      </c>
      <c r="B254" s="12" t="s">
        <v>818</v>
      </c>
      <c r="C254" s="12"/>
      <c r="D254" s="12" t="s">
        <v>931</v>
      </c>
      <c r="E254" s="12" t="s">
        <v>932</v>
      </c>
      <c r="F254" s="12" t="s">
        <v>275</v>
      </c>
      <c r="G254" s="12" t="s">
        <v>933</v>
      </c>
      <c r="H254" s="13">
        <v>49</v>
      </c>
      <c r="I254" s="13">
        <v>49</v>
      </c>
      <c r="J254" s="12"/>
      <c r="K254" s="12"/>
      <c r="L254" s="12" t="s">
        <v>90</v>
      </c>
      <c r="M254" s="12">
        <v>156</v>
      </c>
      <c r="N254" s="12">
        <v>67</v>
      </c>
      <c r="O254" s="12" t="s">
        <v>774</v>
      </c>
      <c r="P254" s="12" t="s">
        <v>133</v>
      </c>
      <c r="Q254" s="12"/>
    </row>
    <row r="255" spans="1:17" ht="28.5">
      <c r="A255" s="12" t="s">
        <v>708</v>
      </c>
      <c r="B255" s="12" t="s">
        <v>818</v>
      </c>
      <c r="C255" s="12">
        <v>2023</v>
      </c>
      <c r="D255" s="12" t="s">
        <v>934</v>
      </c>
      <c r="E255" s="12" t="s">
        <v>935</v>
      </c>
      <c r="F255" s="12" t="s">
        <v>183</v>
      </c>
      <c r="G255" s="12" t="s">
        <v>370</v>
      </c>
      <c r="H255" s="12">
        <v>150</v>
      </c>
      <c r="I255" s="14">
        <v>150</v>
      </c>
      <c r="J255" s="12"/>
      <c r="K255" s="12"/>
      <c r="L255" s="12" t="s">
        <v>90</v>
      </c>
      <c r="M255" s="12" t="s">
        <v>936</v>
      </c>
      <c r="N255" s="12" t="s">
        <v>371</v>
      </c>
      <c r="O255" s="12" t="s">
        <v>937</v>
      </c>
      <c r="P255" s="12" t="s">
        <v>133</v>
      </c>
      <c r="Q255" s="12"/>
    </row>
    <row r="256" spans="1:17" ht="28.5">
      <c r="A256" s="12" t="s">
        <v>938</v>
      </c>
      <c r="B256" s="12" t="s">
        <v>939</v>
      </c>
      <c r="C256" s="12"/>
      <c r="D256" s="12" t="s">
        <v>940</v>
      </c>
      <c r="E256" s="12" t="s">
        <v>941</v>
      </c>
      <c r="F256" s="12" t="s">
        <v>89</v>
      </c>
      <c r="G256" s="12"/>
      <c r="H256" s="13">
        <v>20.034</v>
      </c>
      <c r="I256" s="12"/>
      <c r="J256" s="12"/>
      <c r="K256" s="14">
        <v>20.034</v>
      </c>
      <c r="L256" s="12" t="s">
        <v>90</v>
      </c>
      <c r="M256" s="12">
        <v>742</v>
      </c>
      <c r="N256" s="12">
        <v>742</v>
      </c>
      <c r="O256" s="12" t="s">
        <v>942</v>
      </c>
      <c r="P256" s="12" t="s">
        <v>943</v>
      </c>
      <c r="Q256" s="12"/>
    </row>
    <row r="257" spans="1:17" ht="57">
      <c r="A257" s="12" t="s">
        <v>944</v>
      </c>
      <c r="B257" s="12" t="s">
        <v>945</v>
      </c>
      <c r="C257" s="12"/>
      <c r="D257" s="12" t="s">
        <v>946</v>
      </c>
      <c r="E257" s="12" t="s">
        <v>947</v>
      </c>
      <c r="F257" s="12" t="s">
        <v>89</v>
      </c>
      <c r="G257" s="12"/>
      <c r="H257" s="13">
        <v>350</v>
      </c>
      <c r="I257" s="19">
        <v>350</v>
      </c>
      <c r="J257" s="13"/>
      <c r="K257" s="12"/>
      <c r="L257" s="12" t="s">
        <v>90</v>
      </c>
      <c r="M257" s="12">
        <v>685</v>
      </c>
      <c r="N257" s="12">
        <v>685</v>
      </c>
      <c r="O257" s="12" t="s">
        <v>948</v>
      </c>
      <c r="P257" s="12" t="s">
        <v>949</v>
      </c>
      <c r="Q257" s="12"/>
    </row>
    <row r="258" spans="1:17" ht="57">
      <c r="A258" s="12" t="s">
        <v>944</v>
      </c>
      <c r="B258" s="12" t="s">
        <v>945</v>
      </c>
      <c r="C258" s="12"/>
      <c r="D258" s="12" t="s">
        <v>950</v>
      </c>
      <c r="E258" s="12" t="s">
        <v>951</v>
      </c>
      <c r="F258" s="12" t="s">
        <v>89</v>
      </c>
      <c r="G258" s="12"/>
      <c r="H258" s="13">
        <v>22</v>
      </c>
      <c r="I258" s="13">
        <v>22</v>
      </c>
      <c r="J258" s="12"/>
      <c r="K258" s="12"/>
      <c r="L258" s="12" t="s">
        <v>90</v>
      </c>
      <c r="M258" s="12">
        <v>60</v>
      </c>
      <c r="N258" s="12">
        <v>60</v>
      </c>
      <c r="O258" s="12" t="s">
        <v>952</v>
      </c>
      <c r="P258" s="12" t="s">
        <v>133</v>
      </c>
      <c r="Q258" s="12"/>
    </row>
    <row r="259" spans="1:17" ht="42.75">
      <c r="A259" s="12" t="s">
        <v>944</v>
      </c>
      <c r="B259" s="12" t="s">
        <v>953</v>
      </c>
      <c r="C259" s="12"/>
      <c r="D259" s="12" t="s">
        <v>954</v>
      </c>
      <c r="E259" s="12" t="s">
        <v>955</v>
      </c>
      <c r="F259" s="12" t="s">
        <v>89</v>
      </c>
      <c r="G259" s="12"/>
      <c r="H259" s="13">
        <v>160</v>
      </c>
      <c r="I259" s="13">
        <v>160</v>
      </c>
      <c r="J259" s="12"/>
      <c r="K259" s="12"/>
      <c r="L259" s="12" t="s">
        <v>90</v>
      </c>
      <c r="M259" s="12">
        <v>200</v>
      </c>
      <c r="N259" s="12">
        <v>200</v>
      </c>
      <c r="O259" s="12" t="s">
        <v>956</v>
      </c>
      <c r="P259" s="12" t="s">
        <v>180</v>
      </c>
      <c r="Q259" s="12"/>
    </row>
    <row r="260" spans="1:17" ht="28.5">
      <c r="A260" s="12" t="s">
        <v>957</v>
      </c>
      <c r="B260" s="12" t="s">
        <v>958</v>
      </c>
      <c r="C260" s="12"/>
      <c r="D260" s="12" t="s">
        <v>958</v>
      </c>
      <c r="E260" s="12" t="s">
        <v>958</v>
      </c>
      <c r="F260" s="12" t="s">
        <v>89</v>
      </c>
      <c r="G260" s="12"/>
      <c r="H260" s="13">
        <v>480</v>
      </c>
      <c r="I260" s="13">
        <v>480</v>
      </c>
      <c r="J260" s="12"/>
      <c r="K260" s="12"/>
      <c r="L260" s="12" t="s">
        <v>90</v>
      </c>
      <c r="M260" s="12">
        <v>2100</v>
      </c>
      <c r="N260" s="12">
        <v>2100</v>
      </c>
      <c r="O260" s="12" t="s">
        <v>959</v>
      </c>
      <c r="P260" s="12" t="s">
        <v>133</v>
      </c>
      <c r="Q260" s="12"/>
    </row>
    <row r="261" spans="1:17" ht="42.75">
      <c r="A261" s="12" t="s">
        <v>957</v>
      </c>
      <c r="B261" s="12" t="s">
        <v>960</v>
      </c>
      <c r="C261" s="12"/>
      <c r="D261" s="12" t="s">
        <v>960</v>
      </c>
      <c r="E261" s="12" t="s">
        <v>960</v>
      </c>
      <c r="F261" s="12" t="s">
        <v>89</v>
      </c>
      <c r="G261" s="12"/>
      <c r="H261" s="13">
        <v>110</v>
      </c>
      <c r="I261" s="13">
        <v>110</v>
      </c>
      <c r="J261" s="12"/>
      <c r="K261" s="12"/>
      <c r="L261" s="12" t="s">
        <v>90</v>
      </c>
      <c r="M261" s="12">
        <v>3221</v>
      </c>
      <c r="N261" s="12">
        <v>3221</v>
      </c>
      <c r="O261" s="12" t="s">
        <v>961</v>
      </c>
      <c r="P261" s="12" t="s">
        <v>133</v>
      </c>
      <c r="Q261" s="12"/>
    </row>
    <row r="262" spans="1:17" ht="42.75">
      <c r="A262" s="12" t="s">
        <v>962</v>
      </c>
      <c r="B262" s="12" t="s">
        <v>963</v>
      </c>
      <c r="C262" s="12"/>
      <c r="D262" s="12" t="s">
        <v>964</v>
      </c>
      <c r="E262" s="12" t="s">
        <v>965</v>
      </c>
      <c r="F262" s="12" t="s">
        <v>89</v>
      </c>
      <c r="G262" s="12"/>
      <c r="H262" s="12">
        <v>700</v>
      </c>
      <c r="I262" s="12"/>
      <c r="J262" s="14">
        <v>700</v>
      </c>
      <c r="K262" s="12"/>
      <c r="L262" s="12" t="s">
        <v>90</v>
      </c>
      <c r="M262" s="12">
        <v>1856</v>
      </c>
      <c r="N262" s="12">
        <v>853</v>
      </c>
      <c r="O262" s="12" t="s">
        <v>966</v>
      </c>
      <c r="P262" s="12" t="s">
        <v>133</v>
      </c>
      <c r="Q262" s="12"/>
    </row>
    <row r="263" spans="1:17" ht="42.75">
      <c r="A263" s="12" t="s">
        <v>962</v>
      </c>
      <c r="B263" s="12" t="s">
        <v>967</v>
      </c>
      <c r="C263" s="12"/>
      <c r="D263" s="12" t="s">
        <v>968</v>
      </c>
      <c r="E263" s="12" t="s">
        <v>969</v>
      </c>
      <c r="F263" s="12" t="s">
        <v>183</v>
      </c>
      <c r="G263" s="12" t="s">
        <v>374</v>
      </c>
      <c r="H263" s="12">
        <v>35</v>
      </c>
      <c r="I263" s="12">
        <v>35</v>
      </c>
      <c r="J263" s="12"/>
      <c r="K263" s="12"/>
      <c r="L263" s="12" t="s">
        <v>90</v>
      </c>
      <c r="M263" s="12">
        <v>237</v>
      </c>
      <c r="N263" s="12">
        <v>54</v>
      </c>
      <c r="O263" s="12" t="s">
        <v>970</v>
      </c>
      <c r="P263" s="12" t="s">
        <v>364</v>
      </c>
      <c r="Q263" s="12"/>
    </row>
    <row r="264" spans="1:17" ht="42.75">
      <c r="A264" s="12" t="s">
        <v>962</v>
      </c>
      <c r="B264" s="12" t="s">
        <v>967</v>
      </c>
      <c r="C264" s="12"/>
      <c r="D264" s="12" t="s">
        <v>971</v>
      </c>
      <c r="E264" s="12" t="s">
        <v>972</v>
      </c>
      <c r="F264" s="12" t="s">
        <v>183</v>
      </c>
      <c r="G264" s="12" t="s">
        <v>384</v>
      </c>
      <c r="H264" s="12">
        <v>15</v>
      </c>
      <c r="I264" s="12">
        <v>15</v>
      </c>
      <c r="J264" s="12"/>
      <c r="K264" s="12"/>
      <c r="L264" s="12" t="s">
        <v>90</v>
      </c>
      <c r="M264" s="12">
        <v>209</v>
      </c>
      <c r="N264" s="12">
        <v>116</v>
      </c>
      <c r="O264" s="12" t="s">
        <v>970</v>
      </c>
      <c r="P264" s="12" t="s">
        <v>364</v>
      </c>
      <c r="Q264" s="12"/>
    </row>
    <row r="265" spans="1:17" ht="42.75">
      <c r="A265" s="12" t="s">
        <v>962</v>
      </c>
      <c r="B265" s="12" t="s">
        <v>967</v>
      </c>
      <c r="C265" s="12"/>
      <c r="D265" s="12" t="s">
        <v>973</v>
      </c>
      <c r="E265" s="12" t="s">
        <v>974</v>
      </c>
      <c r="F265" s="12" t="s">
        <v>183</v>
      </c>
      <c r="G265" s="12" t="s">
        <v>567</v>
      </c>
      <c r="H265" s="12">
        <v>15</v>
      </c>
      <c r="I265" s="12">
        <v>15</v>
      </c>
      <c r="J265" s="12"/>
      <c r="K265" s="12"/>
      <c r="L265" s="12" t="s">
        <v>90</v>
      </c>
      <c r="M265" s="12">
        <v>95</v>
      </c>
      <c r="N265" s="12">
        <v>34</v>
      </c>
      <c r="O265" s="12" t="s">
        <v>970</v>
      </c>
      <c r="P265" s="12" t="s">
        <v>364</v>
      </c>
      <c r="Q265" s="12"/>
    </row>
    <row r="266" spans="1:17" ht="28.5">
      <c r="A266" s="12" t="s">
        <v>962</v>
      </c>
      <c r="B266" s="12" t="s">
        <v>967</v>
      </c>
      <c r="C266" s="12"/>
      <c r="D266" s="12" t="s">
        <v>975</v>
      </c>
      <c r="E266" s="12" t="s">
        <v>976</v>
      </c>
      <c r="F266" s="12" t="s">
        <v>188</v>
      </c>
      <c r="G266" s="12" t="s">
        <v>587</v>
      </c>
      <c r="H266" s="12">
        <v>30</v>
      </c>
      <c r="I266" s="12">
        <v>30</v>
      </c>
      <c r="J266" s="12"/>
      <c r="K266" s="12"/>
      <c r="L266" s="12" t="s">
        <v>90</v>
      </c>
      <c r="M266" s="12">
        <v>118</v>
      </c>
      <c r="N266" s="12">
        <v>43</v>
      </c>
      <c r="O266" s="12" t="s">
        <v>977</v>
      </c>
      <c r="P266" s="12" t="s">
        <v>364</v>
      </c>
      <c r="Q266" s="12"/>
    </row>
    <row r="267" spans="1:17" ht="28.5">
      <c r="A267" s="12" t="s">
        <v>962</v>
      </c>
      <c r="B267" s="12" t="s">
        <v>967</v>
      </c>
      <c r="C267" s="12"/>
      <c r="D267" s="12" t="s">
        <v>978</v>
      </c>
      <c r="E267" s="12" t="s">
        <v>979</v>
      </c>
      <c r="F267" s="12" t="s">
        <v>188</v>
      </c>
      <c r="G267" s="12" t="s">
        <v>980</v>
      </c>
      <c r="H267" s="12">
        <v>10</v>
      </c>
      <c r="I267" s="12">
        <v>10</v>
      </c>
      <c r="J267" s="12"/>
      <c r="K267" s="12"/>
      <c r="L267" s="12" t="s">
        <v>90</v>
      </c>
      <c r="M267" s="12">
        <v>229</v>
      </c>
      <c r="N267" s="12">
        <v>50</v>
      </c>
      <c r="O267" s="12" t="s">
        <v>977</v>
      </c>
      <c r="P267" s="12" t="s">
        <v>364</v>
      </c>
      <c r="Q267" s="12"/>
    </row>
    <row r="268" spans="1:17" ht="71.25">
      <c r="A268" s="12" t="s">
        <v>962</v>
      </c>
      <c r="B268" s="12" t="s">
        <v>967</v>
      </c>
      <c r="C268" s="12"/>
      <c r="D268" s="12" t="s">
        <v>981</v>
      </c>
      <c r="E268" s="12" t="s">
        <v>982</v>
      </c>
      <c r="F268" s="12" t="s">
        <v>113</v>
      </c>
      <c r="G268" s="12" t="s">
        <v>983</v>
      </c>
      <c r="H268" s="12">
        <v>210</v>
      </c>
      <c r="I268" s="12">
        <v>210</v>
      </c>
      <c r="J268" s="12"/>
      <c r="K268" s="12"/>
      <c r="L268" s="12" t="s">
        <v>90</v>
      </c>
      <c r="M268" s="12">
        <v>661</v>
      </c>
      <c r="N268" s="12">
        <v>201</v>
      </c>
      <c r="O268" s="12" t="s">
        <v>984</v>
      </c>
      <c r="P268" s="12" t="s">
        <v>364</v>
      </c>
      <c r="Q268" s="12"/>
    </row>
    <row r="269" spans="1:17" ht="42.75">
      <c r="A269" s="12" t="s">
        <v>962</v>
      </c>
      <c r="B269" s="12" t="s">
        <v>967</v>
      </c>
      <c r="C269" s="12"/>
      <c r="D269" s="12" t="s">
        <v>985</v>
      </c>
      <c r="E269" s="12" t="s">
        <v>986</v>
      </c>
      <c r="F269" s="12" t="s">
        <v>275</v>
      </c>
      <c r="G269" s="12" t="s">
        <v>987</v>
      </c>
      <c r="H269" s="12">
        <v>20</v>
      </c>
      <c r="I269" s="12">
        <v>20</v>
      </c>
      <c r="J269" s="12"/>
      <c r="K269" s="12"/>
      <c r="L269" s="12" t="s">
        <v>90</v>
      </c>
      <c r="M269" s="12">
        <v>90</v>
      </c>
      <c r="N269" s="12">
        <v>328</v>
      </c>
      <c r="O269" s="12" t="s">
        <v>988</v>
      </c>
      <c r="P269" s="12" t="s">
        <v>364</v>
      </c>
      <c r="Q269" s="12"/>
    </row>
    <row r="270" spans="1:17" ht="28.5">
      <c r="A270" s="12" t="s">
        <v>962</v>
      </c>
      <c r="B270" s="12" t="s">
        <v>967</v>
      </c>
      <c r="C270" s="12"/>
      <c r="D270" s="12" t="s">
        <v>989</v>
      </c>
      <c r="E270" s="12" t="s">
        <v>990</v>
      </c>
      <c r="F270" s="12" t="s">
        <v>275</v>
      </c>
      <c r="G270" s="12" t="s">
        <v>991</v>
      </c>
      <c r="H270" s="12">
        <v>50</v>
      </c>
      <c r="I270" s="12">
        <v>50</v>
      </c>
      <c r="J270" s="12"/>
      <c r="K270" s="12"/>
      <c r="L270" s="12" t="s">
        <v>90</v>
      </c>
      <c r="M270" s="12">
        <v>188</v>
      </c>
      <c r="N270" s="12">
        <v>58</v>
      </c>
      <c r="O270" s="12" t="s">
        <v>992</v>
      </c>
      <c r="P270" s="12" t="s">
        <v>364</v>
      </c>
      <c r="Q270" s="12"/>
    </row>
    <row r="271" spans="1:17" ht="71.25">
      <c r="A271" s="12" t="s">
        <v>962</v>
      </c>
      <c r="B271" s="12" t="s">
        <v>967</v>
      </c>
      <c r="C271" s="12"/>
      <c r="D271" s="12" t="s">
        <v>993</v>
      </c>
      <c r="E271" s="12" t="s">
        <v>994</v>
      </c>
      <c r="F271" s="12" t="s">
        <v>120</v>
      </c>
      <c r="G271" s="12" t="s">
        <v>995</v>
      </c>
      <c r="H271" s="12">
        <v>160</v>
      </c>
      <c r="I271" s="12">
        <v>160</v>
      </c>
      <c r="J271" s="12"/>
      <c r="K271" s="12"/>
      <c r="L271" s="12" t="s">
        <v>90</v>
      </c>
      <c r="M271" s="12">
        <v>129</v>
      </c>
      <c r="N271" s="12">
        <v>42</v>
      </c>
      <c r="O271" s="12" t="s">
        <v>996</v>
      </c>
      <c r="P271" s="12" t="s">
        <v>364</v>
      </c>
      <c r="Q271" s="12"/>
    </row>
    <row r="272" spans="1:17" ht="42.75">
      <c r="A272" s="12" t="s">
        <v>962</v>
      </c>
      <c r="B272" s="12" t="s">
        <v>967</v>
      </c>
      <c r="C272" s="12"/>
      <c r="D272" s="12" t="s">
        <v>997</v>
      </c>
      <c r="E272" s="12" t="s">
        <v>998</v>
      </c>
      <c r="F272" s="12" t="s">
        <v>254</v>
      </c>
      <c r="G272" s="12" t="s">
        <v>292</v>
      </c>
      <c r="H272" s="12">
        <v>40</v>
      </c>
      <c r="I272" s="12">
        <v>40</v>
      </c>
      <c r="J272" s="12"/>
      <c r="K272" s="12"/>
      <c r="L272" s="12" t="s">
        <v>90</v>
      </c>
      <c r="M272" s="12">
        <v>248</v>
      </c>
      <c r="N272" s="12">
        <v>64</v>
      </c>
      <c r="O272" s="12" t="s">
        <v>999</v>
      </c>
      <c r="P272" s="12" t="s">
        <v>364</v>
      </c>
      <c r="Q272" s="12"/>
    </row>
    <row r="273" spans="1:17" ht="28.5">
      <c r="A273" s="12" t="s">
        <v>962</v>
      </c>
      <c r="B273" s="12" t="s">
        <v>967</v>
      </c>
      <c r="C273" s="12"/>
      <c r="D273" s="12" t="s">
        <v>1000</v>
      </c>
      <c r="E273" s="12" t="s">
        <v>1001</v>
      </c>
      <c r="F273" s="12" t="s">
        <v>254</v>
      </c>
      <c r="G273" s="12" t="s">
        <v>1002</v>
      </c>
      <c r="H273" s="12">
        <v>12</v>
      </c>
      <c r="I273" s="12">
        <v>12</v>
      </c>
      <c r="J273" s="12"/>
      <c r="K273" s="12"/>
      <c r="L273" s="12" t="s">
        <v>90</v>
      </c>
      <c r="M273" s="12">
        <v>42</v>
      </c>
      <c r="N273" s="12">
        <v>36</v>
      </c>
      <c r="O273" s="12" t="s">
        <v>1003</v>
      </c>
      <c r="P273" s="12" t="s">
        <v>364</v>
      </c>
      <c r="Q273" s="12"/>
    </row>
    <row r="274" spans="1:17" ht="28.5">
      <c r="A274" s="12" t="s">
        <v>962</v>
      </c>
      <c r="B274" s="12" t="s">
        <v>967</v>
      </c>
      <c r="C274" s="12"/>
      <c r="D274" s="12" t="s">
        <v>1004</v>
      </c>
      <c r="E274" s="12" t="s">
        <v>1005</v>
      </c>
      <c r="F274" s="12" t="s">
        <v>254</v>
      </c>
      <c r="G274" s="12" t="s">
        <v>1006</v>
      </c>
      <c r="H274" s="12">
        <v>25</v>
      </c>
      <c r="I274" s="12">
        <v>25</v>
      </c>
      <c r="J274" s="12"/>
      <c r="K274" s="12"/>
      <c r="L274" s="12" t="s">
        <v>90</v>
      </c>
      <c r="M274" s="12">
        <v>30</v>
      </c>
      <c r="N274" s="12">
        <v>35</v>
      </c>
      <c r="O274" s="12" t="s">
        <v>1003</v>
      </c>
      <c r="P274" s="12" t="s">
        <v>364</v>
      </c>
      <c r="Q274" s="12"/>
    </row>
    <row r="275" spans="1:17" ht="28.5">
      <c r="A275" s="12" t="s">
        <v>962</v>
      </c>
      <c r="B275" s="12" t="s">
        <v>967</v>
      </c>
      <c r="C275" s="12"/>
      <c r="D275" s="12" t="s">
        <v>1000</v>
      </c>
      <c r="E275" s="12" t="s">
        <v>1005</v>
      </c>
      <c r="F275" s="12" t="s">
        <v>254</v>
      </c>
      <c r="G275" s="12" t="s">
        <v>1007</v>
      </c>
      <c r="H275" s="12">
        <v>30</v>
      </c>
      <c r="I275" s="12">
        <v>30</v>
      </c>
      <c r="J275" s="12"/>
      <c r="K275" s="12"/>
      <c r="L275" s="12" t="s">
        <v>90</v>
      </c>
      <c r="M275" s="12">
        <v>20</v>
      </c>
      <c r="N275" s="12">
        <v>10</v>
      </c>
      <c r="O275" s="12" t="s">
        <v>1008</v>
      </c>
      <c r="P275" s="12" t="s">
        <v>364</v>
      </c>
      <c r="Q275" s="12"/>
    </row>
    <row r="276" spans="1:17" ht="28.5">
      <c r="A276" s="12" t="s">
        <v>962</v>
      </c>
      <c r="B276" s="12" t="s">
        <v>967</v>
      </c>
      <c r="C276" s="12"/>
      <c r="D276" s="12" t="s">
        <v>1009</v>
      </c>
      <c r="E276" s="12" t="s">
        <v>1005</v>
      </c>
      <c r="F276" s="12" t="s">
        <v>254</v>
      </c>
      <c r="G276" s="12" t="s">
        <v>534</v>
      </c>
      <c r="H276" s="12">
        <v>18</v>
      </c>
      <c r="I276" s="12">
        <v>18</v>
      </c>
      <c r="J276" s="12"/>
      <c r="K276" s="12"/>
      <c r="L276" s="12" t="s">
        <v>90</v>
      </c>
      <c r="M276" s="12">
        <v>45</v>
      </c>
      <c r="N276" s="12">
        <v>32</v>
      </c>
      <c r="O276" s="12" t="s">
        <v>1003</v>
      </c>
      <c r="P276" s="12" t="s">
        <v>364</v>
      </c>
      <c r="Q276" s="12"/>
    </row>
    <row r="277" spans="1:17" ht="42.75">
      <c r="A277" s="12" t="s">
        <v>962</v>
      </c>
      <c r="B277" s="12" t="s">
        <v>967</v>
      </c>
      <c r="C277" s="15"/>
      <c r="D277" s="12" t="s">
        <v>1010</v>
      </c>
      <c r="E277" s="12" t="s">
        <v>1011</v>
      </c>
      <c r="F277" s="12" t="s">
        <v>105</v>
      </c>
      <c r="G277" s="12" t="s">
        <v>1012</v>
      </c>
      <c r="H277" s="12">
        <v>60</v>
      </c>
      <c r="I277" s="12">
        <v>60</v>
      </c>
      <c r="J277" s="12"/>
      <c r="K277" s="12"/>
      <c r="L277" s="12" t="s">
        <v>90</v>
      </c>
      <c r="M277" s="12">
        <v>470</v>
      </c>
      <c r="N277" s="12">
        <v>180</v>
      </c>
      <c r="O277" s="12" t="s">
        <v>1013</v>
      </c>
      <c r="P277" s="12" t="s">
        <v>364</v>
      </c>
      <c r="Q277" s="12"/>
    </row>
    <row r="278" spans="1:17" ht="85.5">
      <c r="A278" s="12" t="s">
        <v>962</v>
      </c>
      <c r="B278" s="12" t="s">
        <v>967</v>
      </c>
      <c r="C278" s="12"/>
      <c r="D278" s="12" t="s">
        <v>1014</v>
      </c>
      <c r="E278" s="12" t="s">
        <v>1015</v>
      </c>
      <c r="F278" s="12" t="s">
        <v>120</v>
      </c>
      <c r="G278" s="12" t="s">
        <v>1016</v>
      </c>
      <c r="H278" s="12">
        <v>40.6</v>
      </c>
      <c r="I278" s="12">
        <v>40.6</v>
      </c>
      <c r="J278" s="12"/>
      <c r="K278" s="12"/>
      <c r="L278" s="12" t="s">
        <v>90</v>
      </c>
      <c r="M278" s="12">
        <v>1014</v>
      </c>
      <c r="N278" s="12">
        <v>241</v>
      </c>
      <c r="O278" s="12" t="s">
        <v>1017</v>
      </c>
      <c r="P278" s="12" t="s">
        <v>364</v>
      </c>
      <c r="Q278" s="12"/>
    </row>
    <row r="279" spans="1:17" ht="42.75">
      <c r="A279" s="12" t="s">
        <v>962</v>
      </c>
      <c r="B279" s="12" t="s">
        <v>967</v>
      </c>
      <c r="C279" s="12"/>
      <c r="D279" s="12" t="s">
        <v>1018</v>
      </c>
      <c r="E279" s="12" t="s">
        <v>1019</v>
      </c>
      <c r="F279" s="12" t="s">
        <v>120</v>
      </c>
      <c r="G279" s="12" t="s">
        <v>839</v>
      </c>
      <c r="H279" s="12">
        <v>49.3</v>
      </c>
      <c r="I279" s="12">
        <v>49.3</v>
      </c>
      <c r="J279" s="12"/>
      <c r="K279" s="12"/>
      <c r="L279" s="12" t="s">
        <v>90</v>
      </c>
      <c r="M279" s="12">
        <v>194</v>
      </c>
      <c r="N279" s="12">
        <v>25</v>
      </c>
      <c r="O279" s="12" t="s">
        <v>1017</v>
      </c>
      <c r="P279" s="12" t="s">
        <v>364</v>
      </c>
      <c r="Q279" s="12"/>
    </row>
    <row r="280" spans="1:17" ht="71.25">
      <c r="A280" s="12" t="s">
        <v>962</v>
      </c>
      <c r="B280" s="12" t="s">
        <v>967</v>
      </c>
      <c r="C280" s="12"/>
      <c r="D280" s="12" t="s">
        <v>1020</v>
      </c>
      <c r="E280" s="12" t="s">
        <v>1021</v>
      </c>
      <c r="F280" s="12" t="s">
        <v>113</v>
      </c>
      <c r="G280" s="12" t="s">
        <v>1022</v>
      </c>
      <c r="H280" s="12">
        <v>40.6</v>
      </c>
      <c r="I280" s="12">
        <v>40.6</v>
      </c>
      <c r="J280" s="12"/>
      <c r="K280" s="12"/>
      <c r="L280" s="12" t="s">
        <v>90</v>
      </c>
      <c r="M280" s="12">
        <v>499</v>
      </c>
      <c r="N280" s="12">
        <v>89</v>
      </c>
      <c r="O280" s="12" t="s">
        <v>1017</v>
      </c>
      <c r="P280" s="12" t="s">
        <v>364</v>
      </c>
      <c r="Q280" s="12"/>
    </row>
    <row r="281" spans="1:17" ht="57">
      <c r="A281" s="12" t="s">
        <v>962</v>
      </c>
      <c r="B281" s="12" t="s">
        <v>967</v>
      </c>
      <c r="C281" s="12"/>
      <c r="D281" s="12" t="s">
        <v>1023</v>
      </c>
      <c r="E281" s="12" t="s">
        <v>1024</v>
      </c>
      <c r="F281" s="12" t="s">
        <v>183</v>
      </c>
      <c r="G281" s="12" t="s">
        <v>1025</v>
      </c>
      <c r="H281" s="12">
        <v>30.6</v>
      </c>
      <c r="I281" s="12">
        <v>30.6</v>
      </c>
      <c r="J281" s="12"/>
      <c r="K281" s="12"/>
      <c r="L281" s="12" t="s">
        <v>90</v>
      </c>
      <c r="M281" s="12">
        <v>381</v>
      </c>
      <c r="N281" s="12">
        <v>49</v>
      </c>
      <c r="O281" s="12" t="s">
        <v>1017</v>
      </c>
      <c r="P281" s="12" t="s">
        <v>364</v>
      </c>
      <c r="Q281" s="12"/>
    </row>
    <row r="282" spans="1:17" ht="99.75">
      <c r="A282" s="12" t="s">
        <v>962</v>
      </c>
      <c r="B282" s="12" t="s">
        <v>967</v>
      </c>
      <c r="C282" s="12"/>
      <c r="D282" s="12" t="s">
        <v>1026</v>
      </c>
      <c r="E282" s="12" t="s">
        <v>1027</v>
      </c>
      <c r="F282" s="12" t="s">
        <v>442</v>
      </c>
      <c r="G282" s="12" t="s">
        <v>1028</v>
      </c>
      <c r="H282" s="12">
        <v>49.1</v>
      </c>
      <c r="I282" s="12">
        <v>49.1</v>
      </c>
      <c r="J282" s="12"/>
      <c r="K282" s="12"/>
      <c r="L282" s="12" t="s">
        <v>90</v>
      </c>
      <c r="M282" s="12">
        <v>787</v>
      </c>
      <c r="N282" s="12">
        <v>120</v>
      </c>
      <c r="O282" s="12" t="s">
        <v>1017</v>
      </c>
      <c r="P282" s="12" t="s">
        <v>364</v>
      </c>
      <c r="Q282" s="12"/>
    </row>
    <row r="283" spans="1:17" ht="57">
      <c r="A283" s="12" t="s">
        <v>962</v>
      </c>
      <c r="B283" s="12" t="s">
        <v>967</v>
      </c>
      <c r="C283" s="12"/>
      <c r="D283" s="12" t="s">
        <v>1029</v>
      </c>
      <c r="E283" s="12" t="s">
        <v>1030</v>
      </c>
      <c r="F283" s="12" t="s">
        <v>254</v>
      </c>
      <c r="G283" s="12" t="s">
        <v>1031</v>
      </c>
      <c r="H283" s="12">
        <v>48.4</v>
      </c>
      <c r="I283" s="12">
        <v>48.4</v>
      </c>
      <c r="J283" s="12"/>
      <c r="K283" s="12"/>
      <c r="L283" s="12" t="s">
        <v>90</v>
      </c>
      <c r="M283" s="12">
        <v>347</v>
      </c>
      <c r="N283" s="12">
        <v>82</v>
      </c>
      <c r="O283" s="12" t="s">
        <v>1017</v>
      </c>
      <c r="P283" s="12" t="s">
        <v>364</v>
      </c>
      <c r="Q283" s="12"/>
    </row>
    <row r="284" spans="1:17" ht="85.5">
      <c r="A284" s="12" t="s">
        <v>962</v>
      </c>
      <c r="B284" s="12" t="s">
        <v>967</v>
      </c>
      <c r="C284" s="12"/>
      <c r="D284" s="12" t="s">
        <v>1032</v>
      </c>
      <c r="E284" s="12" t="s">
        <v>1033</v>
      </c>
      <c r="F284" s="12" t="s">
        <v>254</v>
      </c>
      <c r="G284" s="12" t="s">
        <v>1034</v>
      </c>
      <c r="H284" s="12">
        <v>43.7</v>
      </c>
      <c r="I284" s="12">
        <v>43.7</v>
      </c>
      <c r="J284" s="12"/>
      <c r="K284" s="12"/>
      <c r="L284" s="12" t="s">
        <v>90</v>
      </c>
      <c r="M284" s="12">
        <v>845</v>
      </c>
      <c r="N284" s="12">
        <v>210</v>
      </c>
      <c r="O284" s="12" t="s">
        <v>1017</v>
      </c>
      <c r="P284" s="12" t="s">
        <v>364</v>
      </c>
      <c r="Q284" s="12"/>
    </row>
    <row r="285" spans="1:17" ht="71.25">
      <c r="A285" s="12" t="s">
        <v>962</v>
      </c>
      <c r="B285" s="12" t="s">
        <v>967</v>
      </c>
      <c r="C285" s="12"/>
      <c r="D285" s="12" t="s">
        <v>1035</v>
      </c>
      <c r="E285" s="12" t="s">
        <v>1036</v>
      </c>
      <c r="F285" s="12" t="s">
        <v>254</v>
      </c>
      <c r="G285" s="12" t="s">
        <v>1037</v>
      </c>
      <c r="H285" s="12">
        <v>24.8</v>
      </c>
      <c r="I285" s="12">
        <v>24.8</v>
      </c>
      <c r="J285" s="12"/>
      <c r="K285" s="12"/>
      <c r="L285" s="12" t="s">
        <v>90</v>
      </c>
      <c r="M285" s="12">
        <v>893</v>
      </c>
      <c r="N285" s="12">
        <v>117</v>
      </c>
      <c r="O285" s="12" t="s">
        <v>1017</v>
      </c>
      <c r="P285" s="12" t="s">
        <v>364</v>
      </c>
      <c r="Q285" s="12"/>
    </row>
    <row r="286" spans="1:17" ht="57">
      <c r="A286" s="12" t="s">
        <v>962</v>
      </c>
      <c r="B286" s="12" t="s">
        <v>967</v>
      </c>
      <c r="C286" s="12"/>
      <c r="D286" s="12" t="s">
        <v>1038</v>
      </c>
      <c r="E286" s="12" t="s">
        <v>1039</v>
      </c>
      <c r="F286" s="12" t="s">
        <v>254</v>
      </c>
      <c r="G286" s="12" t="s">
        <v>1040</v>
      </c>
      <c r="H286" s="12">
        <v>16.7</v>
      </c>
      <c r="I286" s="12">
        <v>16.7</v>
      </c>
      <c r="J286" s="12"/>
      <c r="K286" s="12"/>
      <c r="L286" s="12" t="s">
        <v>90</v>
      </c>
      <c r="M286" s="12">
        <v>237</v>
      </c>
      <c r="N286" s="12">
        <v>66</v>
      </c>
      <c r="O286" s="12" t="s">
        <v>1017</v>
      </c>
      <c r="P286" s="12" t="s">
        <v>364</v>
      </c>
      <c r="Q286" s="12"/>
    </row>
    <row r="287" spans="1:17" ht="71.25">
      <c r="A287" s="12" t="s">
        <v>962</v>
      </c>
      <c r="B287" s="12" t="s">
        <v>967</v>
      </c>
      <c r="C287" s="12"/>
      <c r="D287" s="12" t="s">
        <v>1041</v>
      </c>
      <c r="E287" s="12" t="s">
        <v>1042</v>
      </c>
      <c r="F287" s="12" t="s">
        <v>110</v>
      </c>
      <c r="G287" s="12" t="s">
        <v>1043</v>
      </c>
      <c r="H287" s="12">
        <v>49.7</v>
      </c>
      <c r="I287" s="12">
        <v>49.7</v>
      </c>
      <c r="J287" s="12"/>
      <c r="K287" s="12"/>
      <c r="L287" s="12" t="s">
        <v>90</v>
      </c>
      <c r="M287" s="12">
        <v>741</v>
      </c>
      <c r="N287" s="12">
        <v>140</v>
      </c>
      <c r="O287" s="12" t="s">
        <v>1017</v>
      </c>
      <c r="P287" s="12" t="s">
        <v>364</v>
      </c>
      <c r="Q287" s="12"/>
    </row>
    <row r="288" spans="1:17" ht="99.75">
      <c r="A288" s="12" t="s">
        <v>962</v>
      </c>
      <c r="B288" s="12" t="s">
        <v>967</v>
      </c>
      <c r="C288" s="12"/>
      <c r="D288" s="12" t="s">
        <v>1044</v>
      </c>
      <c r="E288" s="12" t="s">
        <v>1045</v>
      </c>
      <c r="F288" s="12" t="s">
        <v>110</v>
      </c>
      <c r="G288" s="12" t="s">
        <v>1046</v>
      </c>
      <c r="H288" s="12">
        <v>27.6</v>
      </c>
      <c r="I288" s="12">
        <v>27.6</v>
      </c>
      <c r="J288" s="12"/>
      <c r="K288" s="12"/>
      <c r="L288" s="12" t="s">
        <v>90</v>
      </c>
      <c r="M288" s="12">
        <v>983</v>
      </c>
      <c r="N288" s="12">
        <v>113</v>
      </c>
      <c r="O288" s="12" t="s">
        <v>1017</v>
      </c>
      <c r="P288" s="12" t="s">
        <v>364</v>
      </c>
      <c r="Q288" s="12"/>
    </row>
    <row r="289" spans="1:17" ht="42.75">
      <c r="A289" s="12" t="s">
        <v>962</v>
      </c>
      <c r="B289" s="12" t="s">
        <v>967</v>
      </c>
      <c r="C289" s="12"/>
      <c r="D289" s="12" t="s">
        <v>1047</v>
      </c>
      <c r="E289" s="12" t="s">
        <v>1048</v>
      </c>
      <c r="F289" s="12" t="s">
        <v>188</v>
      </c>
      <c r="G289" s="12" t="s">
        <v>1049</v>
      </c>
      <c r="H289" s="12">
        <v>24.7</v>
      </c>
      <c r="I289" s="12">
        <v>24.7</v>
      </c>
      <c r="J289" s="12"/>
      <c r="K289" s="12"/>
      <c r="L289" s="12" t="s">
        <v>90</v>
      </c>
      <c r="M289" s="12">
        <v>175</v>
      </c>
      <c r="N289" s="12">
        <v>24</v>
      </c>
      <c r="O289" s="12" t="s">
        <v>1017</v>
      </c>
      <c r="P289" s="12" t="s">
        <v>364</v>
      </c>
      <c r="Q289" s="12"/>
    </row>
    <row r="290" spans="1:17" ht="71.25">
      <c r="A290" s="12" t="s">
        <v>962</v>
      </c>
      <c r="B290" s="12" t="s">
        <v>967</v>
      </c>
      <c r="C290" s="12"/>
      <c r="D290" s="12" t="s">
        <v>1050</v>
      </c>
      <c r="E290" s="12" t="s">
        <v>1051</v>
      </c>
      <c r="F290" s="12" t="s">
        <v>177</v>
      </c>
      <c r="G290" s="12" t="s">
        <v>1052</v>
      </c>
      <c r="H290" s="12">
        <v>42.4</v>
      </c>
      <c r="I290" s="12">
        <v>42.4</v>
      </c>
      <c r="J290" s="12"/>
      <c r="K290" s="12"/>
      <c r="L290" s="12" t="s">
        <v>90</v>
      </c>
      <c r="M290" s="12">
        <v>650</v>
      </c>
      <c r="N290" s="12">
        <v>183</v>
      </c>
      <c r="O290" s="12" t="s">
        <v>1017</v>
      </c>
      <c r="P290" s="12" t="s">
        <v>364</v>
      </c>
      <c r="Q290" s="12"/>
    </row>
    <row r="291" spans="1:17" ht="71.25">
      <c r="A291" s="12" t="s">
        <v>962</v>
      </c>
      <c r="B291" s="12" t="s">
        <v>967</v>
      </c>
      <c r="C291" s="12"/>
      <c r="D291" s="12" t="s">
        <v>1053</v>
      </c>
      <c r="E291" s="12" t="s">
        <v>1054</v>
      </c>
      <c r="F291" s="12" t="s">
        <v>177</v>
      </c>
      <c r="G291" s="12" t="s">
        <v>1055</v>
      </c>
      <c r="H291" s="12">
        <v>46.5</v>
      </c>
      <c r="I291" s="12">
        <v>46.5</v>
      </c>
      <c r="J291" s="12"/>
      <c r="K291" s="12"/>
      <c r="L291" s="12" t="s">
        <v>90</v>
      </c>
      <c r="M291" s="12">
        <v>1034</v>
      </c>
      <c r="N291" s="12">
        <v>178</v>
      </c>
      <c r="O291" s="12" t="s">
        <v>1017</v>
      </c>
      <c r="P291" s="12" t="s">
        <v>364</v>
      </c>
      <c r="Q291" s="12"/>
    </row>
    <row r="292" spans="1:17" ht="85.5">
      <c r="A292" s="12" t="s">
        <v>962</v>
      </c>
      <c r="B292" s="12" t="s">
        <v>967</v>
      </c>
      <c r="C292" s="12"/>
      <c r="D292" s="12" t="s">
        <v>1056</v>
      </c>
      <c r="E292" s="12" t="s">
        <v>1057</v>
      </c>
      <c r="F292" s="12" t="s">
        <v>275</v>
      </c>
      <c r="G292" s="12" t="s">
        <v>1058</v>
      </c>
      <c r="H292" s="12">
        <v>30.6</v>
      </c>
      <c r="I292" s="12">
        <v>30.6</v>
      </c>
      <c r="J292" s="12"/>
      <c r="K292" s="12"/>
      <c r="L292" s="12" t="s">
        <v>90</v>
      </c>
      <c r="M292" s="12">
        <v>1125</v>
      </c>
      <c r="N292" s="12">
        <v>211</v>
      </c>
      <c r="O292" s="12" t="s">
        <v>1017</v>
      </c>
      <c r="P292" s="12" t="s">
        <v>364</v>
      </c>
      <c r="Q292" s="12"/>
    </row>
    <row r="293" spans="1:17" ht="114">
      <c r="A293" s="12" t="s">
        <v>962</v>
      </c>
      <c r="B293" s="12" t="s">
        <v>967</v>
      </c>
      <c r="C293" s="12"/>
      <c r="D293" s="12" t="s">
        <v>1059</v>
      </c>
      <c r="E293" s="12" t="s">
        <v>1060</v>
      </c>
      <c r="F293" s="12" t="s">
        <v>105</v>
      </c>
      <c r="G293" s="12" t="s">
        <v>1061</v>
      </c>
      <c r="H293" s="12">
        <v>37.9</v>
      </c>
      <c r="I293" s="12">
        <v>37.9</v>
      </c>
      <c r="J293" s="12"/>
      <c r="K293" s="12"/>
      <c r="L293" s="12" t="s">
        <v>90</v>
      </c>
      <c r="M293" s="12">
        <v>953</v>
      </c>
      <c r="N293" s="12">
        <v>177</v>
      </c>
      <c r="O293" s="12" t="s">
        <v>1017</v>
      </c>
      <c r="P293" s="12" t="s">
        <v>364</v>
      </c>
      <c r="Q293" s="12"/>
    </row>
    <row r="294" spans="1:17" ht="42.75">
      <c r="A294" s="12" t="s">
        <v>962</v>
      </c>
      <c r="B294" s="12" t="s">
        <v>967</v>
      </c>
      <c r="C294" s="12"/>
      <c r="D294" s="12" t="s">
        <v>1062</v>
      </c>
      <c r="E294" s="12" t="s">
        <v>1063</v>
      </c>
      <c r="F294" s="12" t="s">
        <v>105</v>
      </c>
      <c r="G294" s="12" t="s">
        <v>154</v>
      </c>
      <c r="H294" s="12">
        <v>29.7</v>
      </c>
      <c r="I294" s="12">
        <v>29.7</v>
      </c>
      <c r="J294" s="12"/>
      <c r="K294" s="12"/>
      <c r="L294" s="12" t="s">
        <v>90</v>
      </c>
      <c r="M294" s="12">
        <v>212</v>
      </c>
      <c r="N294" s="12">
        <v>44</v>
      </c>
      <c r="O294" s="12" t="s">
        <v>1017</v>
      </c>
      <c r="P294" s="12" t="s">
        <v>364</v>
      </c>
      <c r="Q294" s="12"/>
    </row>
    <row r="295" spans="1:17" ht="85.5">
      <c r="A295" s="12" t="s">
        <v>962</v>
      </c>
      <c r="B295" s="12" t="s">
        <v>967</v>
      </c>
      <c r="C295" s="12"/>
      <c r="D295" s="12" t="s">
        <v>1064</v>
      </c>
      <c r="E295" s="12" t="s">
        <v>1065</v>
      </c>
      <c r="F295" s="12" t="s">
        <v>304</v>
      </c>
      <c r="G295" s="12" t="s">
        <v>1066</v>
      </c>
      <c r="H295" s="12">
        <v>45.8</v>
      </c>
      <c r="I295" s="12">
        <v>45.8</v>
      </c>
      <c r="J295" s="12"/>
      <c r="K295" s="12"/>
      <c r="L295" s="12" t="s">
        <v>90</v>
      </c>
      <c r="M295" s="12">
        <v>885</v>
      </c>
      <c r="N295" s="12">
        <v>103</v>
      </c>
      <c r="O295" s="12" t="s">
        <v>1017</v>
      </c>
      <c r="P295" s="12" t="s">
        <v>364</v>
      </c>
      <c r="Q295" s="12"/>
    </row>
    <row r="296" spans="1:17" ht="57">
      <c r="A296" s="12" t="s">
        <v>962</v>
      </c>
      <c r="B296" s="12" t="s">
        <v>967</v>
      </c>
      <c r="C296" s="12"/>
      <c r="D296" s="12" t="s">
        <v>1067</v>
      </c>
      <c r="E296" s="12" t="s">
        <v>1068</v>
      </c>
      <c r="F296" s="12" t="s">
        <v>153</v>
      </c>
      <c r="G296" s="12" t="s">
        <v>1069</v>
      </c>
      <c r="H296" s="12">
        <v>7</v>
      </c>
      <c r="I296" s="12">
        <v>7</v>
      </c>
      <c r="J296" s="12"/>
      <c r="K296" s="12"/>
      <c r="L296" s="12" t="s">
        <v>90</v>
      </c>
      <c r="M296" s="12">
        <v>141</v>
      </c>
      <c r="N296" s="12">
        <v>20</v>
      </c>
      <c r="O296" s="12" t="s">
        <v>1017</v>
      </c>
      <c r="P296" s="12" t="s">
        <v>364</v>
      </c>
      <c r="Q296" s="12"/>
    </row>
    <row r="297" spans="1:17" ht="57">
      <c r="A297" s="12" t="s">
        <v>962</v>
      </c>
      <c r="B297" s="12" t="s">
        <v>967</v>
      </c>
      <c r="C297" s="12"/>
      <c r="D297" s="12" t="s">
        <v>1070</v>
      </c>
      <c r="E297" s="12" t="s">
        <v>1071</v>
      </c>
      <c r="F297" s="12" t="s">
        <v>110</v>
      </c>
      <c r="G297" s="12" t="s">
        <v>118</v>
      </c>
      <c r="H297" s="12">
        <v>188.3</v>
      </c>
      <c r="I297" s="12">
        <v>188.3</v>
      </c>
      <c r="J297" s="12"/>
      <c r="K297" s="12"/>
      <c r="L297" s="12" t="s">
        <v>90</v>
      </c>
      <c r="M297" s="12">
        <v>234</v>
      </c>
      <c r="N297" s="12">
        <v>45</v>
      </c>
      <c r="O297" s="12" t="s">
        <v>1017</v>
      </c>
      <c r="P297" s="12" t="s">
        <v>364</v>
      </c>
      <c r="Q297" s="12"/>
    </row>
    <row r="298" spans="1:17" ht="42.75">
      <c r="A298" s="12" t="s">
        <v>962</v>
      </c>
      <c r="B298" s="12" t="s">
        <v>967</v>
      </c>
      <c r="C298" s="12"/>
      <c r="D298" s="12" t="s">
        <v>1072</v>
      </c>
      <c r="E298" s="12" t="s">
        <v>1073</v>
      </c>
      <c r="F298" s="12" t="s">
        <v>110</v>
      </c>
      <c r="G298" s="12" t="s">
        <v>1074</v>
      </c>
      <c r="H298" s="12">
        <v>49.8</v>
      </c>
      <c r="I298" s="12">
        <v>49.8</v>
      </c>
      <c r="J298" s="12"/>
      <c r="K298" s="12"/>
      <c r="L298" s="12" t="s">
        <v>90</v>
      </c>
      <c r="M298" s="12">
        <v>421</v>
      </c>
      <c r="N298" s="12">
        <v>43</v>
      </c>
      <c r="O298" s="12" t="s">
        <v>1017</v>
      </c>
      <c r="P298" s="12" t="s">
        <v>364</v>
      </c>
      <c r="Q298" s="12"/>
    </row>
    <row r="299" spans="1:17" ht="42.75">
      <c r="A299" s="12" t="s">
        <v>962</v>
      </c>
      <c r="B299" s="12" t="s">
        <v>967</v>
      </c>
      <c r="C299" s="12"/>
      <c r="D299" s="12" t="s">
        <v>1075</v>
      </c>
      <c r="E299" s="12" t="s">
        <v>1076</v>
      </c>
      <c r="F299" s="12" t="s">
        <v>177</v>
      </c>
      <c r="G299" s="12" t="s">
        <v>1077</v>
      </c>
      <c r="H299" s="12">
        <v>49.45</v>
      </c>
      <c r="I299" s="12">
        <v>49.45</v>
      </c>
      <c r="J299" s="12"/>
      <c r="K299" s="12"/>
      <c r="L299" s="12" t="s">
        <v>90</v>
      </c>
      <c r="M299" s="12">
        <v>183</v>
      </c>
      <c r="N299" s="12">
        <v>19</v>
      </c>
      <c r="O299" s="12" t="s">
        <v>1017</v>
      </c>
      <c r="P299" s="12" t="s">
        <v>364</v>
      </c>
      <c r="Q299" s="12"/>
    </row>
    <row r="300" spans="1:17" ht="57">
      <c r="A300" s="12" t="s">
        <v>962</v>
      </c>
      <c r="B300" s="12" t="s">
        <v>967</v>
      </c>
      <c r="C300" s="12"/>
      <c r="D300" s="12" t="s">
        <v>1078</v>
      </c>
      <c r="E300" s="12" t="s">
        <v>1079</v>
      </c>
      <c r="F300" s="12" t="s">
        <v>113</v>
      </c>
      <c r="G300" s="12" t="s">
        <v>1080</v>
      </c>
      <c r="H300" s="12">
        <v>52.5</v>
      </c>
      <c r="I300" s="12">
        <v>52.5</v>
      </c>
      <c r="J300" s="12"/>
      <c r="K300" s="12"/>
      <c r="L300" s="12" t="s">
        <v>90</v>
      </c>
      <c r="M300" s="12">
        <v>211</v>
      </c>
      <c r="N300" s="12">
        <v>38</v>
      </c>
      <c r="O300" s="12" t="s">
        <v>1017</v>
      </c>
      <c r="P300" s="12" t="s">
        <v>364</v>
      </c>
      <c r="Q300" s="12"/>
    </row>
    <row r="301" spans="1:17" ht="71.25">
      <c r="A301" s="12" t="s">
        <v>962</v>
      </c>
      <c r="B301" s="12" t="s">
        <v>967</v>
      </c>
      <c r="C301" s="12"/>
      <c r="D301" s="12" t="s">
        <v>1081</v>
      </c>
      <c r="E301" s="12" t="s">
        <v>1082</v>
      </c>
      <c r="F301" s="12" t="s">
        <v>113</v>
      </c>
      <c r="G301" s="12" t="s">
        <v>1083</v>
      </c>
      <c r="H301" s="12">
        <v>49.78</v>
      </c>
      <c r="I301" s="12">
        <v>49.78</v>
      </c>
      <c r="J301" s="12"/>
      <c r="K301" s="12"/>
      <c r="L301" s="12" t="s">
        <v>90</v>
      </c>
      <c r="M301" s="12">
        <v>254</v>
      </c>
      <c r="N301" s="12">
        <v>47</v>
      </c>
      <c r="O301" s="12" t="s">
        <v>1017</v>
      </c>
      <c r="P301" s="12" t="s">
        <v>364</v>
      </c>
      <c r="Q301" s="12"/>
    </row>
    <row r="302" spans="1:17" ht="71.25">
      <c r="A302" s="12" t="s">
        <v>962</v>
      </c>
      <c r="B302" s="12" t="s">
        <v>967</v>
      </c>
      <c r="C302" s="12"/>
      <c r="D302" s="12" t="s">
        <v>1084</v>
      </c>
      <c r="E302" s="12" t="s">
        <v>1085</v>
      </c>
      <c r="F302" s="12" t="s">
        <v>275</v>
      </c>
      <c r="G302" s="12" t="s">
        <v>1086</v>
      </c>
      <c r="H302" s="12">
        <v>48.97</v>
      </c>
      <c r="I302" s="12">
        <v>48.97</v>
      </c>
      <c r="J302" s="12"/>
      <c r="K302" s="12"/>
      <c r="L302" s="12" t="s">
        <v>90</v>
      </c>
      <c r="M302" s="12">
        <v>198</v>
      </c>
      <c r="N302" s="12">
        <v>27</v>
      </c>
      <c r="O302" s="12" t="s">
        <v>1017</v>
      </c>
      <c r="P302" s="12" t="s">
        <v>364</v>
      </c>
      <c r="Q302" s="12"/>
    </row>
    <row r="303" spans="1:17" ht="85.5">
      <c r="A303" s="12" t="s">
        <v>962</v>
      </c>
      <c r="B303" s="12" t="s">
        <v>967</v>
      </c>
      <c r="C303" s="12"/>
      <c r="D303" s="12" t="s">
        <v>1087</v>
      </c>
      <c r="E303" s="12" t="s">
        <v>1088</v>
      </c>
      <c r="F303" s="12" t="s">
        <v>125</v>
      </c>
      <c r="G303" s="12" t="s">
        <v>1089</v>
      </c>
      <c r="H303" s="12">
        <v>46.89</v>
      </c>
      <c r="I303" s="12">
        <v>46.89</v>
      </c>
      <c r="J303" s="12"/>
      <c r="K303" s="12"/>
      <c r="L303" s="12" t="s">
        <v>90</v>
      </c>
      <c r="M303" s="12">
        <v>421</v>
      </c>
      <c r="N303" s="12">
        <v>101</v>
      </c>
      <c r="O303" s="12" t="s">
        <v>1017</v>
      </c>
      <c r="P303" s="12" t="s">
        <v>364</v>
      </c>
      <c r="Q303" s="12"/>
    </row>
    <row r="304" spans="1:17" ht="42.75">
      <c r="A304" s="12" t="s">
        <v>962</v>
      </c>
      <c r="B304" s="12" t="s">
        <v>967</v>
      </c>
      <c r="C304" s="12"/>
      <c r="D304" s="12" t="s">
        <v>1090</v>
      </c>
      <c r="E304" s="12" t="s">
        <v>1091</v>
      </c>
      <c r="F304" s="12" t="s">
        <v>105</v>
      </c>
      <c r="G304" s="12" t="s">
        <v>1092</v>
      </c>
      <c r="H304" s="12">
        <v>48.31</v>
      </c>
      <c r="I304" s="12">
        <v>48.31</v>
      </c>
      <c r="J304" s="12"/>
      <c r="K304" s="12"/>
      <c r="L304" s="12" t="s">
        <v>90</v>
      </c>
      <c r="M304" s="12">
        <v>178</v>
      </c>
      <c r="N304" s="12">
        <v>33</v>
      </c>
      <c r="O304" s="12" t="s">
        <v>1017</v>
      </c>
      <c r="P304" s="12" t="s">
        <v>364</v>
      </c>
      <c r="Q304" s="12"/>
    </row>
    <row r="305" spans="1:17" ht="42.75">
      <c r="A305" s="28" t="s">
        <v>962</v>
      </c>
      <c r="B305" s="28" t="s">
        <v>1093</v>
      </c>
      <c r="C305" s="28"/>
      <c r="D305" s="28" t="s">
        <v>1094</v>
      </c>
      <c r="E305" s="28" t="s">
        <v>1095</v>
      </c>
      <c r="F305" s="28" t="s">
        <v>254</v>
      </c>
      <c r="G305" s="28" t="s">
        <v>1096</v>
      </c>
      <c r="H305" s="25">
        <v>170</v>
      </c>
      <c r="I305" s="25">
        <v>170</v>
      </c>
      <c r="J305" s="28"/>
      <c r="K305" s="28"/>
      <c r="L305" s="28" t="s">
        <v>90</v>
      </c>
      <c r="M305" s="29">
        <v>156</v>
      </c>
      <c r="N305" s="29">
        <v>78</v>
      </c>
      <c r="O305" s="12" t="s">
        <v>1097</v>
      </c>
      <c r="P305" s="12" t="s">
        <v>133</v>
      </c>
      <c r="Q305" s="28"/>
    </row>
    <row r="306" spans="1:17" ht="42.75">
      <c r="A306" s="12" t="s">
        <v>962</v>
      </c>
      <c r="B306" s="12" t="s">
        <v>1093</v>
      </c>
      <c r="C306" s="12"/>
      <c r="D306" s="12" t="s">
        <v>1098</v>
      </c>
      <c r="E306" s="12" t="s">
        <v>1099</v>
      </c>
      <c r="F306" s="12" t="s">
        <v>183</v>
      </c>
      <c r="G306" s="12" t="s">
        <v>234</v>
      </c>
      <c r="H306" s="13">
        <v>15</v>
      </c>
      <c r="I306" s="13">
        <v>15</v>
      </c>
      <c r="J306" s="12"/>
      <c r="K306" s="12"/>
      <c r="L306" s="12" t="s">
        <v>90</v>
      </c>
      <c r="M306" s="12">
        <v>265</v>
      </c>
      <c r="N306" s="12">
        <v>113</v>
      </c>
      <c r="O306" s="12" t="s">
        <v>1097</v>
      </c>
      <c r="P306" s="12" t="s">
        <v>133</v>
      </c>
      <c r="Q306" s="12"/>
    </row>
    <row r="307" spans="1:17" ht="42.75">
      <c r="A307" s="12" t="s">
        <v>962</v>
      </c>
      <c r="B307" s="12" t="s">
        <v>1093</v>
      </c>
      <c r="C307" s="12"/>
      <c r="D307" s="12" t="s">
        <v>1100</v>
      </c>
      <c r="E307" s="12" t="s">
        <v>1101</v>
      </c>
      <c r="F307" s="12" t="s">
        <v>183</v>
      </c>
      <c r="G307" s="12" t="s">
        <v>1102</v>
      </c>
      <c r="H307" s="13">
        <v>18</v>
      </c>
      <c r="I307" s="13">
        <v>18</v>
      </c>
      <c r="J307" s="12"/>
      <c r="K307" s="12"/>
      <c r="L307" s="12" t="s">
        <v>90</v>
      </c>
      <c r="M307" s="12">
        <v>330</v>
      </c>
      <c r="N307" s="12">
        <v>111</v>
      </c>
      <c r="O307" s="12" t="s">
        <v>1097</v>
      </c>
      <c r="P307" s="12" t="s">
        <v>133</v>
      </c>
      <c r="Q307" s="12"/>
    </row>
    <row r="308" spans="1:17" ht="42.75">
      <c r="A308" s="12" t="s">
        <v>962</v>
      </c>
      <c r="B308" s="12" t="s">
        <v>1093</v>
      </c>
      <c r="C308" s="12"/>
      <c r="D308" s="12" t="s">
        <v>1103</v>
      </c>
      <c r="E308" s="12" t="s">
        <v>1104</v>
      </c>
      <c r="F308" s="12" t="s">
        <v>183</v>
      </c>
      <c r="G308" s="12" t="s">
        <v>391</v>
      </c>
      <c r="H308" s="13">
        <v>8</v>
      </c>
      <c r="I308" s="13">
        <v>8</v>
      </c>
      <c r="J308" s="12"/>
      <c r="K308" s="12"/>
      <c r="L308" s="12" t="s">
        <v>90</v>
      </c>
      <c r="M308" s="12">
        <v>246</v>
      </c>
      <c r="N308" s="12">
        <v>96</v>
      </c>
      <c r="O308" s="12" t="s">
        <v>1097</v>
      </c>
      <c r="P308" s="12" t="s">
        <v>133</v>
      </c>
      <c r="Q308" s="12"/>
    </row>
    <row r="309" spans="1:17" ht="42.75">
      <c r="A309" s="12" t="s">
        <v>962</v>
      </c>
      <c r="B309" s="12" t="s">
        <v>1093</v>
      </c>
      <c r="C309" s="12"/>
      <c r="D309" s="12" t="s">
        <v>1105</v>
      </c>
      <c r="E309" s="12" t="s">
        <v>1106</v>
      </c>
      <c r="F309" s="12" t="s">
        <v>177</v>
      </c>
      <c r="G309" s="12" t="s">
        <v>756</v>
      </c>
      <c r="H309" s="13">
        <v>80</v>
      </c>
      <c r="I309" s="13">
        <v>80</v>
      </c>
      <c r="J309" s="12"/>
      <c r="K309" s="12"/>
      <c r="L309" s="12" t="s">
        <v>90</v>
      </c>
      <c r="M309" s="12">
        <v>36</v>
      </c>
      <c r="N309" s="14">
        <v>36</v>
      </c>
      <c r="O309" s="12" t="s">
        <v>1097</v>
      </c>
      <c r="P309" s="12" t="s">
        <v>133</v>
      </c>
      <c r="Q309" s="12"/>
    </row>
    <row r="310" spans="1:17" ht="42.75">
      <c r="A310" s="12" t="s">
        <v>962</v>
      </c>
      <c r="B310" s="12" t="s">
        <v>1093</v>
      </c>
      <c r="C310" s="12"/>
      <c r="D310" s="12" t="s">
        <v>1107</v>
      </c>
      <c r="E310" s="12" t="s">
        <v>1108</v>
      </c>
      <c r="F310" s="12" t="s">
        <v>113</v>
      </c>
      <c r="G310" s="12" t="s">
        <v>113</v>
      </c>
      <c r="H310" s="13">
        <v>500</v>
      </c>
      <c r="I310" s="13">
        <v>500</v>
      </c>
      <c r="J310" s="12"/>
      <c r="K310" s="12"/>
      <c r="L310" s="12" t="s">
        <v>90</v>
      </c>
      <c r="M310" s="12">
        <v>3822</v>
      </c>
      <c r="N310" s="12">
        <v>3605</v>
      </c>
      <c r="O310" s="12" t="s">
        <v>1097</v>
      </c>
      <c r="P310" s="12" t="s">
        <v>133</v>
      </c>
      <c r="Q310" s="12"/>
    </row>
    <row r="311" spans="1:17" ht="42.75">
      <c r="A311" s="12" t="s">
        <v>962</v>
      </c>
      <c r="B311" s="12" t="s">
        <v>1093</v>
      </c>
      <c r="C311" s="12"/>
      <c r="D311" s="12" t="s">
        <v>1109</v>
      </c>
      <c r="E311" s="12" t="s">
        <v>1110</v>
      </c>
      <c r="F311" s="12" t="s">
        <v>275</v>
      </c>
      <c r="G311" s="12" t="s">
        <v>1111</v>
      </c>
      <c r="H311" s="13">
        <v>240</v>
      </c>
      <c r="I311" s="13">
        <v>240</v>
      </c>
      <c r="J311" s="12"/>
      <c r="K311" s="12"/>
      <c r="L311" s="12" t="s">
        <v>90</v>
      </c>
      <c r="M311" s="12">
        <v>196</v>
      </c>
      <c r="N311" s="12">
        <v>769</v>
      </c>
      <c r="O311" s="12" t="s">
        <v>1097</v>
      </c>
      <c r="P311" s="12" t="s">
        <v>133</v>
      </c>
      <c r="Q311" s="12"/>
    </row>
    <row r="312" spans="1:17" ht="42.75">
      <c r="A312" s="12" t="s">
        <v>962</v>
      </c>
      <c r="B312" s="12" t="s">
        <v>1093</v>
      </c>
      <c r="C312" s="12"/>
      <c r="D312" s="12" t="s">
        <v>1112</v>
      </c>
      <c r="E312" s="12" t="s">
        <v>1113</v>
      </c>
      <c r="F312" s="12" t="s">
        <v>275</v>
      </c>
      <c r="G312" s="12" t="s">
        <v>541</v>
      </c>
      <c r="H312" s="13">
        <v>277.5</v>
      </c>
      <c r="I312" s="13">
        <v>277.5</v>
      </c>
      <c r="J312" s="12"/>
      <c r="K312" s="12"/>
      <c r="L312" s="12" t="s">
        <v>90</v>
      </c>
      <c r="M312" s="14">
        <v>189</v>
      </c>
      <c r="N312" s="14">
        <v>99</v>
      </c>
      <c r="O312" s="12" t="s">
        <v>1114</v>
      </c>
      <c r="P312" s="12" t="s">
        <v>133</v>
      </c>
      <c r="Q312" s="12"/>
    </row>
    <row r="313" spans="1:17" ht="42.75">
      <c r="A313" s="12" t="s">
        <v>962</v>
      </c>
      <c r="B313" s="12" t="s">
        <v>1093</v>
      </c>
      <c r="C313" s="12"/>
      <c r="D313" s="12" t="s">
        <v>1115</v>
      </c>
      <c r="E313" s="12" t="s">
        <v>1116</v>
      </c>
      <c r="F313" s="12" t="s">
        <v>304</v>
      </c>
      <c r="G313" s="12" t="s">
        <v>1117</v>
      </c>
      <c r="H313" s="13">
        <v>200</v>
      </c>
      <c r="I313" s="13">
        <v>200</v>
      </c>
      <c r="J313" s="12"/>
      <c r="K313" s="12"/>
      <c r="L313" s="12" t="s">
        <v>90</v>
      </c>
      <c r="M313" s="12">
        <v>126</v>
      </c>
      <c r="N313" s="12">
        <v>27</v>
      </c>
      <c r="O313" s="12" t="s">
        <v>1097</v>
      </c>
      <c r="P313" s="12" t="s">
        <v>133</v>
      </c>
      <c r="Q313" s="12"/>
    </row>
    <row r="314" spans="1:17" ht="28.5">
      <c r="A314" s="12" t="s">
        <v>1118</v>
      </c>
      <c r="B314" s="12" t="s">
        <v>38</v>
      </c>
      <c r="C314" s="12"/>
      <c r="D314" s="12" t="s">
        <v>1119</v>
      </c>
      <c r="E314" s="12" t="s">
        <v>1120</v>
      </c>
      <c r="F314" s="12" t="s">
        <v>89</v>
      </c>
      <c r="G314" s="12"/>
      <c r="H314" s="13">
        <v>212</v>
      </c>
      <c r="I314" s="13">
        <v>212</v>
      </c>
      <c r="J314" s="12"/>
      <c r="K314" s="12"/>
      <c r="L314" s="12" t="s">
        <v>90</v>
      </c>
      <c r="M314" s="12">
        <v>80</v>
      </c>
      <c r="N314" s="14">
        <v>80</v>
      </c>
      <c r="O314" s="12" t="s">
        <v>1121</v>
      </c>
      <c r="P314" s="12" t="s">
        <v>817</v>
      </c>
      <c r="Q314" s="12"/>
    </row>
    <row r="315" spans="1:17" ht="28.5">
      <c r="A315" s="12" t="s">
        <v>1122</v>
      </c>
      <c r="B315" s="12" t="s">
        <v>1122</v>
      </c>
      <c r="C315" s="12"/>
      <c r="D315" s="12" t="s">
        <v>1123</v>
      </c>
      <c r="E315" s="12" t="s">
        <v>1124</v>
      </c>
      <c r="F315" s="12" t="s">
        <v>89</v>
      </c>
      <c r="G315" s="12"/>
      <c r="H315" s="14">
        <v>300</v>
      </c>
      <c r="I315" s="14">
        <v>300</v>
      </c>
      <c r="J315" s="12"/>
      <c r="K315" s="12"/>
      <c r="L315" s="12" t="s">
        <v>90</v>
      </c>
      <c r="M315" s="12"/>
      <c r="N315" s="12"/>
      <c r="O315" s="12" t="s">
        <v>1122</v>
      </c>
      <c r="P315" s="12" t="s">
        <v>133</v>
      </c>
      <c r="Q315" s="12"/>
    </row>
    <row r="316" spans="1:17" ht="28.5">
      <c r="A316" s="12" t="s">
        <v>962</v>
      </c>
      <c r="B316" s="12" t="s">
        <v>1093</v>
      </c>
      <c r="C316" s="12"/>
      <c r="D316" s="12" t="s">
        <v>1125</v>
      </c>
      <c r="E316" s="12" t="s">
        <v>1126</v>
      </c>
      <c r="F316" s="12" t="s">
        <v>275</v>
      </c>
      <c r="G316" s="12" t="s">
        <v>1127</v>
      </c>
      <c r="H316" s="12">
        <v>210</v>
      </c>
      <c r="I316" s="12">
        <v>210</v>
      </c>
      <c r="J316" s="12"/>
      <c r="K316" s="12"/>
      <c r="L316" s="12" t="s">
        <v>90</v>
      </c>
      <c r="M316" s="14">
        <v>210</v>
      </c>
      <c r="N316" s="14">
        <v>631</v>
      </c>
      <c r="O316" s="12" t="s">
        <v>1128</v>
      </c>
      <c r="P316" s="12" t="s">
        <v>133</v>
      </c>
      <c r="Q316" s="12"/>
    </row>
    <row r="317" spans="1:17" ht="114">
      <c r="A317" s="12" t="s">
        <v>1129</v>
      </c>
      <c r="B317" s="12" t="s">
        <v>1130</v>
      </c>
      <c r="C317" s="12"/>
      <c r="D317" s="12" t="s">
        <v>1131</v>
      </c>
      <c r="E317" s="12" t="s">
        <v>1132</v>
      </c>
      <c r="F317" s="12" t="s">
        <v>89</v>
      </c>
      <c r="G317" s="12"/>
      <c r="H317" s="12">
        <v>110</v>
      </c>
      <c r="I317" s="12">
        <v>110</v>
      </c>
      <c r="J317" s="12"/>
      <c r="K317" s="12"/>
      <c r="L317" s="12" t="s">
        <v>90</v>
      </c>
      <c r="M317" s="12">
        <v>2300</v>
      </c>
      <c r="N317" s="12">
        <v>2300</v>
      </c>
      <c r="O317" s="12" t="s">
        <v>1133</v>
      </c>
      <c r="P317" s="12" t="s">
        <v>1134</v>
      </c>
      <c r="Q317" s="12"/>
    </row>
    <row r="318" spans="1:17" ht="42.75">
      <c r="A318" s="12" t="s">
        <v>708</v>
      </c>
      <c r="B318" s="12" t="s">
        <v>818</v>
      </c>
      <c r="C318" s="12"/>
      <c r="D318" s="12" t="s">
        <v>1135</v>
      </c>
      <c r="E318" s="12" t="s">
        <v>1136</v>
      </c>
      <c r="F318" s="12" t="s">
        <v>1137</v>
      </c>
      <c r="G318" s="12" t="s">
        <v>1138</v>
      </c>
      <c r="H318" s="12">
        <v>133.8</v>
      </c>
      <c r="I318" s="12"/>
      <c r="J318" s="12"/>
      <c r="K318" s="12">
        <v>133.8</v>
      </c>
      <c r="L318" s="12" t="s">
        <v>90</v>
      </c>
      <c r="M318" s="12">
        <v>112</v>
      </c>
      <c r="N318" s="12">
        <v>45</v>
      </c>
      <c r="O318" s="12" t="s">
        <v>840</v>
      </c>
      <c r="P318" s="12" t="s">
        <v>823</v>
      </c>
      <c r="Q318" s="12"/>
    </row>
    <row r="319" spans="1:17" ht="42.75">
      <c r="A319" s="12" t="s">
        <v>708</v>
      </c>
      <c r="B319" s="12" t="s">
        <v>818</v>
      </c>
      <c r="C319" s="12"/>
      <c r="D319" s="12" t="s">
        <v>1139</v>
      </c>
      <c r="E319" s="12" t="s">
        <v>1140</v>
      </c>
      <c r="F319" s="12" t="s">
        <v>1137</v>
      </c>
      <c r="G319" s="12" t="s">
        <v>1141</v>
      </c>
      <c r="H319" s="12">
        <v>88.2</v>
      </c>
      <c r="I319" s="12"/>
      <c r="J319" s="12"/>
      <c r="K319" s="12">
        <v>88.2</v>
      </c>
      <c r="L319" s="12" t="s">
        <v>90</v>
      </c>
      <c r="M319" s="12">
        <v>92</v>
      </c>
      <c r="N319" s="12">
        <v>37</v>
      </c>
      <c r="O319" s="12" t="s">
        <v>840</v>
      </c>
      <c r="P319" s="12" t="s">
        <v>823</v>
      </c>
      <c r="Q319" s="12"/>
    </row>
    <row r="320" spans="1:17" ht="42.75">
      <c r="A320" s="12" t="s">
        <v>708</v>
      </c>
      <c r="B320" s="12" t="s">
        <v>818</v>
      </c>
      <c r="C320" s="12"/>
      <c r="D320" s="12" t="s">
        <v>1142</v>
      </c>
      <c r="E320" s="12" t="s">
        <v>1143</v>
      </c>
      <c r="F320" s="12" t="s">
        <v>1137</v>
      </c>
      <c r="G320" s="12" t="s">
        <v>1144</v>
      </c>
      <c r="H320" s="12">
        <v>15</v>
      </c>
      <c r="I320" s="12">
        <v>15</v>
      </c>
      <c r="J320" s="12"/>
      <c r="K320" s="12"/>
      <c r="L320" s="12" t="s">
        <v>90</v>
      </c>
      <c r="M320" s="12">
        <v>132</v>
      </c>
      <c r="N320" s="12">
        <v>36</v>
      </c>
      <c r="O320" s="12" t="s">
        <v>1145</v>
      </c>
      <c r="P320" s="12" t="s">
        <v>133</v>
      </c>
      <c r="Q320" s="12"/>
    </row>
    <row r="321" spans="1:17" ht="85.5">
      <c r="A321" s="12" t="s">
        <v>86</v>
      </c>
      <c r="B321" s="12" t="s">
        <v>134</v>
      </c>
      <c r="C321" s="12"/>
      <c r="D321" s="12" t="s">
        <v>1146</v>
      </c>
      <c r="E321" s="12" t="s">
        <v>1147</v>
      </c>
      <c r="F321" s="12" t="s">
        <v>1137</v>
      </c>
      <c r="G321" s="12" t="s">
        <v>1148</v>
      </c>
      <c r="H321" s="12">
        <v>144</v>
      </c>
      <c r="I321" s="12"/>
      <c r="J321" s="12"/>
      <c r="K321" s="12">
        <v>144</v>
      </c>
      <c r="L321" s="12" t="s">
        <v>90</v>
      </c>
      <c r="M321" s="12">
        <v>122</v>
      </c>
      <c r="N321" s="12" t="s">
        <v>1149</v>
      </c>
      <c r="O321" s="12" t="s">
        <v>1150</v>
      </c>
      <c r="P321" s="12" t="s">
        <v>1151</v>
      </c>
      <c r="Q321" s="12"/>
    </row>
    <row r="322" spans="1:17" ht="85.5">
      <c r="A322" s="12" t="s">
        <v>86</v>
      </c>
      <c r="B322" s="12" t="s">
        <v>134</v>
      </c>
      <c r="C322" s="12"/>
      <c r="D322" s="12" t="s">
        <v>1152</v>
      </c>
      <c r="E322" s="12" t="s">
        <v>1153</v>
      </c>
      <c r="F322" s="12" t="s">
        <v>1137</v>
      </c>
      <c r="G322" s="12" t="s">
        <v>1154</v>
      </c>
      <c r="H322" s="12">
        <v>266.4</v>
      </c>
      <c r="I322" s="12"/>
      <c r="J322" s="12"/>
      <c r="K322" s="12">
        <v>266.4</v>
      </c>
      <c r="L322" s="12" t="s">
        <v>90</v>
      </c>
      <c r="M322" s="12">
        <v>106</v>
      </c>
      <c r="N322" s="12" t="s">
        <v>1155</v>
      </c>
      <c r="O322" s="12" t="s">
        <v>1156</v>
      </c>
      <c r="P322" s="12" t="s">
        <v>1151</v>
      </c>
      <c r="Q322" s="12"/>
    </row>
    <row r="323" spans="1:17" ht="85.5">
      <c r="A323" s="12" t="s">
        <v>86</v>
      </c>
      <c r="B323" s="12" t="s">
        <v>134</v>
      </c>
      <c r="C323" s="12"/>
      <c r="D323" s="12" t="s">
        <v>1157</v>
      </c>
      <c r="E323" s="12" t="s">
        <v>1158</v>
      </c>
      <c r="F323" s="12" t="s">
        <v>1137</v>
      </c>
      <c r="G323" s="12" t="s">
        <v>1159</v>
      </c>
      <c r="H323" s="12">
        <v>531.99</v>
      </c>
      <c r="I323" s="12"/>
      <c r="J323" s="12">
        <v>531.99</v>
      </c>
      <c r="K323" s="12"/>
      <c r="L323" s="12" t="s">
        <v>90</v>
      </c>
      <c r="M323" s="12">
        <v>271</v>
      </c>
      <c r="N323" s="12" t="s">
        <v>751</v>
      </c>
      <c r="O323" s="12" t="s">
        <v>1160</v>
      </c>
      <c r="P323" s="12" t="s">
        <v>180</v>
      </c>
      <c r="Q323" s="12"/>
    </row>
    <row r="324" spans="1:17" ht="85.5">
      <c r="A324" s="12" t="s">
        <v>86</v>
      </c>
      <c r="B324" s="12" t="s">
        <v>134</v>
      </c>
      <c r="C324" s="12"/>
      <c r="D324" s="12" t="s">
        <v>1161</v>
      </c>
      <c r="E324" s="12" t="s">
        <v>1162</v>
      </c>
      <c r="F324" s="12" t="s">
        <v>1137</v>
      </c>
      <c r="G324" s="12" t="s">
        <v>1163</v>
      </c>
      <c r="H324" s="12">
        <v>631.75</v>
      </c>
      <c r="I324" s="12"/>
      <c r="J324" s="12"/>
      <c r="K324" s="12">
        <v>631.75</v>
      </c>
      <c r="L324" s="12" t="s">
        <v>90</v>
      </c>
      <c r="M324" s="12">
        <v>338</v>
      </c>
      <c r="N324" s="12" t="s">
        <v>1164</v>
      </c>
      <c r="O324" s="12" t="s">
        <v>1165</v>
      </c>
      <c r="P324" s="12" t="s">
        <v>1151</v>
      </c>
      <c r="Q324" s="12"/>
    </row>
    <row r="325" spans="1:17" ht="85.5">
      <c r="A325" s="12" t="s">
        <v>86</v>
      </c>
      <c r="B325" s="12" t="s">
        <v>134</v>
      </c>
      <c r="C325" s="12"/>
      <c r="D325" s="12" t="s">
        <v>1166</v>
      </c>
      <c r="E325" s="12" t="s">
        <v>1167</v>
      </c>
      <c r="F325" s="12" t="s">
        <v>1137</v>
      </c>
      <c r="G325" s="12" t="s">
        <v>1168</v>
      </c>
      <c r="H325" s="12">
        <v>66.52</v>
      </c>
      <c r="I325" s="12"/>
      <c r="J325" s="12">
        <v>66.52</v>
      </c>
      <c r="K325" s="12"/>
      <c r="L325" s="12" t="s">
        <v>90</v>
      </c>
      <c r="M325" s="12">
        <v>300</v>
      </c>
      <c r="N325" s="12" t="s">
        <v>1169</v>
      </c>
      <c r="O325" s="12" t="s">
        <v>1170</v>
      </c>
      <c r="P325" s="12" t="s">
        <v>180</v>
      </c>
      <c r="Q325" s="12"/>
    </row>
    <row r="326" spans="1:17" ht="85.5">
      <c r="A326" s="12" t="s">
        <v>86</v>
      </c>
      <c r="B326" s="12" t="s">
        <v>134</v>
      </c>
      <c r="C326" s="12"/>
      <c r="D326" s="12" t="s">
        <v>1171</v>
      </c>
      <c r="E326" s="12" t="s">
        <v>1172</v>
      </c>
      <c r="F326" s="12" t="s">
        <v>1137</v>
      </c>
      <c r="G326" s="12" t="s">
        <v>1173</v>
      </c>
      <c r="H326" s="12">
        <v>183.84</v>
      </c>
      <c r="I326" s="12"/>
      <c r="J326" s="12"/>
      <c r="K326" s="12">
        <v>183.84</v>
      </c>
      <c r="L326" s="12" t="s">
        <v>90</v>
      </c>
      <c r="M326" s="12">
        <v>243</v>
      </c>
      <c r="N326" s="12" t="s">
        <v>1174</v>
      </c>
      <c r="O326" s="12" t="s">
        <v>1175</v>
      </c>
      <c r="P326" s="12" t="s">
        <v>1151</v>
      </c>
      <c r="Q326" s="12"/>
    </row>
    <row r="327" spans="1:17" ht="85.5">
      <c r="A327" s="12" t="s">
        <v>86</v>
      </c>
      <c r="B327" s="12" t="s">
        <v>134</v>
      </c>
      <c r="C327" s="12"/>
      <c r="D327" s="12" t="s">
        <v>1176</v>
      </c>
      <c r="E327" s="12" t="s">
        <v>1177</v>
      </c>
      <c r="F327" s="12" t="s">
        <v>1137</v>
      </c>
      <c r="G327" s="12" t="s">
        <v>1178</v>
      </c>
      <c r="H327" s="12">
        <v>64.59</v>
      </c>
      <c r="I327" s="12"/>
      <c r="J327" s="12"/>
      <c r="K327" s="12">
        <v>64.59</v>
      </c>
      <c r="L327" s="12" t="s">
        <v>90</v>
      </c>
      <c r="M327" s="12">
        <v>219</v>
      </c>
      <c r="N327" s="12" t="s">
        <v>256</v>
      </c>
      <c r="O327" s="12" t="s">
        <v>1179</v>
      </c>
      <c r="P327" s="12" t="s">
        <v>1151</v>
      </c>
      <c r="Q327" s="12"/>
    </row>
    <row r="328" spans="1:17" ht="85.5">
      <c r="A328" s="12" t="s">
        <v>86</v>
      </c>
      <c r="B328" s="12" t="s">
        <v>134</v>
      </c>
      <c r="C328" s="12"/>
      <c r="D328" s="12" t="s">
        <v>1180</v>
      </c>
      <c r="E328" s="12" t="s">
        <v>1181</v>
      </c>
      <c r="F328" s="12" t="s">
        <v>1137</v>
      </c>
      <c r="G328" s="12" t="s">
        <v>123</v>
      </c>
      <c r="H328" s="12">
        <v>157.84</v>
      </c>
      <c r="I328" s="12"/>
      <c r="J328" s="12"/>
      <c r="K328" s="12">
        <v>157.84</v>
      </c>
      <c r="L328" s="12" t="s">
        <v>90</v>
      </c>
      <c r="M328" s="12">
        <v>392</v>
      </c>
      <c r="N328" s="12" t="s">
        <v>1182</v>
      </c>
      <c r="O328" s="12" t="s">
        <v>1183</v>
      </c>
      <c r="P328" s="12" t="s">
        <v>1151</v>
      </c>
      <c r="Q328" s="12"/>
    </row>
    <row r="329" spans="1:17" ht="85.5">
      <c r="A329" s="12" t="s">
        <v>86</v>
      </c>
      <c r="B329" s="12" t="s">
        <v>134</v>
      </c>
      <c r="C329" s="12"/>
      <c r="D329" s="12" t="s">
        <v>1184</v>
      </c>
      <c r="E329" s="12" t="s">
        <v>1185</v>
      </c>
      <c r="F329" s="12" t="s">
        <v>1137</v>
      </c>
      <c r="G329" s="12" t="s">
        <v>1186</v>
      </c>
      <c r="H329" s="12">
        <v>83.87</v>
      </c>
      <c r="I329" s="12"/>
      <c r="J329" s="12"/>
      <c r="K329" s="12">
        <v>83.87</v>
      </c>
      <c r="L329" s="12" t="s">
        <v>90</v>
      </c>
      <c r="M329" s="12">
        <v>227</v>
      </c>
      <c r="N329" s="12" t="s">
        <v>1187</v>
      </c>
      <c r="O329" s="12" t="s">
        <v>1188</v>
      </c>
      <c r="P329" s="12" t="s">
        <v>1151</v>
      </c>
      <c r="Q329" s="12"/>
    </row>
    <row r="330" spans="1:17" ht="42.75">
      <c r="A330" s="12" t="s">
        <v>962</v>
      </c>
      <c r="B330" s="12" t="s">
        <v>967</v>
      </c>
      <c r="C330" s="12"/>
      <c r="D330" s="12" t="s">
        <v>1189</v>
      </c>
      <c r="E330" s="12" t="s">
        <v>1190</v>
      </c>
      <c r="F330" s="12" t="s">
        <v>1137</v>
      </c>
      <c r="G330" s="12" t="s">
        <v>1191</v>
      </c>
      <c r="H330" s="12">
        <v>49.5</v>
      </c>
      <c r="I330" s="12">
        <v>49.5</v>
      </c>
      <c r="J330" s="12"/>
      <c r="K330" s="12"/>
      <c r="L330" s="12" t="s">
        <v>90</v>
      </c>
      <c r="M330" s="12">
        <v>451</v>
      </c>
      <c r="N330" s="12">
        <v>71</v>
      </c>
      <c r="O330" s="12" t="s">
        <v>1017</v>
      </c>
      <c r="P330" s="12" t="s">
        <v>364</v>
      </c>
      <c r="Q330" s="12"/>
    </row>
    <row r="331" spans="1:17" ht="85.5">
      <c r="A331" s="12" t="s">
        <v>962</v>
      </c>
      <c r="B331" s="12" t="s">
        <v>967</v>
      </c>
      <c r="C331" s="12"/>
      <c r="D331" s="12" t="s">
        <v>1192</v>
      </c>
      <c r="E331" s="12" t="s">
        <v>1193</v>
      </c>
      <c r="F331" s="12" t="s">
        <v>1137</v>
      </c>
      <c r="G331" s="12" t="s">
        <v>1194</v>
      </c>
      <c r="H331" s="12">
        <v>22.7</v>
      </c>
      <c r="I331" s="12">
        <v>22.7</v>
      </c>
      <c r="J331" s="12"/>
      <c r="K331" s="12"/>
      <c r="L331" s="12" t="s">
        <v>90</v>
      </c>
      <c r="M331" s="12">
        <v>746</v>
      </c>
      <c r="N331" s="12">
        <v>112</v>
      </c>
      <c r="O331" s="12" t="s">
        <v>1017</v>
      </c>
      <c r="P331" s="12" t="s">
        <v>364</v>
      </c>
      <c r="Q331" s="12"/>
    </row>
    <row r="332" spans="1:17" ht="42.75">
      <c r="A332" s="12" t="s">
        <v>708</v>
      </c>
      <c r="B332" s="12" t="s">
        <v>709</v>
      </c>
      <c r="C332" s="12"/>
      <c r="D332" s="12" t="s">
        <v>1195</v>
      </c>
      <c r="E332" s="12" t="s">
        <v>1196</v>
      </c>
      <c r="F332" s="12" t="s">
        <v>1137</v>
      </c>
      <c r="G332" s="12" t="s">
        <v>1197</v>
      </c>
      <c r="H332" s="12">
        <v>28</v>
      </c>
      <c r="I332" s="12">
        <v>28</v>
      </c>
      <c r="J332" s="12"/>
      <c r="K332" s="12"/>
      <c r="L332" s="12" t="s">
        <v>90</v>
      </c>
      <c r="M332" s="12">
        <v>3</v>
      </c>
      <c r="N332" s="12">
        <v>3</v>
      </c>
      <c r="O332" s="12" t="s">
        <v>713</v>
      </c>
      <c r="P332" s="12" t="s">
        <v>133</v>
      </c>
      <c r="Q332" s="12"/>
    </row>
    <row r="333" spans="1:17" ht="42.75">
      <c r="A333" s="12" t="s">
        <v>86</v>
      </c>
      <c r="B333" s="12" t="s">
        <v>134</v>
      </c>
      <c r="C333" s="12"/>
      <c r="D333" s="12" t="s">
        <v>1198</v>
      </c>
      <c r="E333" s="12" t="s">
        <v>1199</v>
      </c>
      <c r="F333" s="12" t="s">
        <v>1137</v>
      </c>
      <c r="G333" s="12" t="s">
        <v>1200</v>
      </c>
      <c r="H333" s="12">
        <v>25</v>
      </c>
      <c r="I333" s="12">
        <v>25</v>
      </c>
      <c r="J333" s="12"/>
      <c r="K333" s="12"/>
      <c r="L333" s="12" t="s">
        <v>90</v>
      </c>
      <c r="M333" s="12">
        <v>165</v>
      </c>
      <c r="N333" s="12">
        <v>53</v>
      </c>
      <c r="O333" s="12" t="s">
        <v>602</v>
      </c>
      <c r="P333" s="12" t="s">
        <v>133</v>
      </c>
      <c r="Q333" s="12"/>
    </row>
    <row r="334" spans="1:17" ht="42.75">
      <c r="A334" s="12" t="s">
        <v>86</v>
      </c>
      <c r="B334" s="12" t="s">
        <v>134</v>
      </c>
      <c r="C334" s="12"/>
      <c r="D334" s="12" t="s">
        <v>1201</v>
      </c>
      <c r="E334" s="12" t="s">
        <v>1202</v>
      </c>
      <c r="F334" s="12" t="s">
        <v>1137</v>
      </c>
      <c r="G334" s="12" t="s">
        <v>1203</v>
      </c>
      <c r="H334" s="12">
        <v>40</v>
      </c>
      <c r="I334" s="12">
        <v>40</v>
      </c>
      <c r="J334" s="12"/>
      <c r="K334" s="12"/>
      <c r="L334" s="12" t="s">
        <v>1204</v>
      </c>
      <c r="M334" s="12">
        <v>54</v>
      </c>
      <c r="N334" s="12">
        <v>88</v>
      </c>
      <c r="O334" s="12" t="s">
        <v>602</v>
      </c>
      <c r="P334" s="12" t="s">
        <v>133</v>
      </c>
      <c r="Q334" s="12"/>
    </row>
    <row r="335" spans="1:17" ht="71.25">
      <c r="A335" s="12" t="s">
        <v>708</v>
      </c>
      <c r="B335" s="12" t="s">
        <v>11</v>
      </c>
      <c r="C335" s="12"/>
      <c r="D335" s="12" t="s">
        <v>1205</v>
      </c>
      <c r="E335" s="12" t="s">
        <v>1206</v>
      </c>
      <c r="F335" s="12" t="s">
        <v>1137</v>
      </c>
      <c r="G335" s="12" t="s">
        <v>1207</v>
      </c>
      <c r="H335" s="12">
        <v>34</v>
      </c>
      <c r="I335" s="12">
        <v>34</v>
      </c>
      <c r="J335" s="12"/>
      <c r="K335" s="12"/>
      <c r="L335" s="12" t="s">
        <v>90</v>
      </c>
      <c r="M335" s="12">
        <v>18</v>
      </c>
      <c r="N335" s="12">
        <v>71</v>
      </c>
      <c r="O335" s="12" t="s">
        <v>757</v>
      </c>
      <c r="P335" s="12" t="s">
        <v>133</v>
      </c>
      <c r="Q335" s="12"/>
    </row>
    <row r="336" spans="1:17" ht="28.5">
      <c r="A336" s="12" t="s">
        <v>708</v>
      </c>
      <c r="B336" s="12" t="s">
        <v>11</v>
      </c>
      <c r="C336" s="12"/>
      <c r="D336" s="12" t="s">
        <v>1208</v>
      </c>
      <c r="E336" s="12" t="s">
        <v>1209</v>
      </c>
      <c r="F336" s="12" t="s">
        <v>1137</v>
      </c>
      <c r="G336" s="12" t="s">
        <v>1210</v>
      </c>
      <c r="H336" s="12">
        <v>120</v>
      </c>
      <c r="I336" s="12">
        <v>120</v>
      </c>
      <c r="J336" s="12"/>
      <c r="K336" s="12"/>
      <c r="L336" s="12" t="s">
        <v>90</v>
      </c>
      <c r="M336" s="12">
        <v>86</v>
      </c>
      <c r="N336" s="12">
        <v>86</v>
      </c>
      <c r="O336" s="12" t="s">
        <v>1211</v>
      </c>
      <c r="P336" s="12" t="s">
        <v>133</v>
      </c>
      <c r="Q336" s="12"/>
    </row>
    <row r="337" spans="1:17" ht="28.5">
      <c r="A337" s="12" t="s">
        <v>86</v>
      </c>
      <c r="B337" s="12" t="s">
        <v>134</v>
      </c>
      <c r="C337" s="12"/>
      <c r="D337" s="12" t="s">
        <v>1212</v>
      </c>
      <c r="E337" s="12" t="s">
        <v>1213</v>
      </c>
      <c r="F337" s="12" t="s">
        <v>1137</v>
      </c>
      <c r="G337" s="12" t="s">
        <v>1144</v>
      </c>
      <c r="H337" s="12">
        <v>9</v>
      </c>
      <c r="I337" s="12">
        <v>9</v>
      </c>
      <c r="J337" s="12"/>
      <c r="K337" s="12"/>
      <c r="L337" s="12" t="s">
        <v>90</v>
      </c>
      <c r="M337" s="12">
        <v>201</v>
      </c>
      <c r="N337" s="12" t="s">
        <v>1182</v>
      </c>
      <c r="O337" s="12" t="s">
        <v>1214</v>
      </c>
      <c r="P337" s="12" t="s">
        <v>626</v>
      </c>
      <c r="Q337" s="12"/>
    </row>
    <row r="338" spans="1:17" ht="28.5">
      <c r="A338" s="12" t="s">
        <v>86</v>
      </c>
      <c r="B338" s="12" t="s">
        <v>134</v>
      </c>
      <c r="C338" s="12"/>
      <c r="D338" s="12" t="s">
        <v>1215</v>
      </c>
      <c r="E338" s="12" t="s">
        <v>1216</v>
      </c>
      <c r="F338" s="12" t="s">
        <v>1137</v>
      </c>
      <c r="G338" s="12" t="s">
        <v>1217</v>
      </c>
      <c r="H338" s="12">
        <v>7.2</v>
      </c>
      <c r="I338" s="12">
        <v>7.2</v>
      </c>
      <c r="J338" s="12"/>
      <c r="K338" s="12"/>
      <c r="L338" s="12" t="s">
        <v>90</v>
      </c>
      <c r="M338" s="12">
        <v>120</v>
      </c>
      <c r="N338" s="12" t="s">
        <v>1218</v>
      </c>
      <c r="O338" s="12" t="s">
        <v>1219</v>
      </c>
      <c r="P338" s="12" t="s">
        <v>626</v>
      </c>
      <c r="Q338" s="12"/>
    </row>
    <row r="339" spans="1:17" ht="42.75">
      <c r="A339" s="12" t="s">
        <v>86</v>
      </c>
      <c r="B339" s="12" t="s">
        <v>134</v>
      </c>
      <c r="C339" s="12"/>
      <c r="D339" s="12" t="s">
        <v>1220</v>
      </c>
      <c r="E339" s="12" t="s">
        <v>668</v>
      </c>
      <c r="F339" s="12" t="s">
        <v>1137</v>
      </c>
      <c r="G339" s="12" t="s">
        <v>1221</v>
      </c>
      <c r="H339" s="12">
        <v>12</v>
      </c>
      <c r="I339" s="12">
        <v>12</v>
      </c>
      <c r="J339" s="12"/>
      <c r="K339" s="12"/>
      <c r="L339" s="12" t="s">
        <v>90</v>
      </c>
      <c r="M339" s="12">
        <v>188</v>
      </c>
      <c r="N339" s="12">
        <v>188</v>
      </c>
      <c r="O339" s="12" t="s">
        <v>1222</v>
      </c>
      <c r="P339" s="12" t="s">
        <v>626</v>
      </c>
      <c r="Q339" s="12"/>
    </row>
    <row r="340" spans="1:17" ht="42.75">
      <c r="A340" s="12" t="s">
        <v>86</v>
      </c>
      <c r="B340" s="12" t="s">
        <v>134</v>
      </c>
      <c r="C340" s="12"/>
      <c r="D340" s="12" t="s">
        <v>1223</v>
      </c>
      <c r="E340" s="12" t="s">
        <v>1224</v>
      </c>
      <c r="F340" s="12" t="s">
        <v>1137</v>
      </c>
      <c r="G340" s="12" t="s">
        <v>1200</v>
      </c>
      <c r="H340" s="12">
        <v>10.2</v>
      </c>
      <c r="I340" s="12">
        <v>10.2</v>
      </c>
      <c r="J340" s="12"/>
      <c r="K340" s="12"/>
      <c r="L340" s="12" t="s">
        <v>1204</v>
      </c>
      <c r="M340" s="12">
        <v>97</v>
      </c>
      <c r="N340" s="12">
        <v>53</v>
      </c>
      <c r="O340" s="12" t="s">
        <v>1225</v>
      </c>
      <c r="P340" s="12" t="s">
        <v>626</v>
      </c>
      <c r="Q340" s="12"/>
    </row>
    <row r="341" spans="1:17" ht="28.5">
      <c r="A341" s="12" t="s">
        <v>86</v>
      </c>
      <c r="B341" s="12" t="s">
        <v>134</v>
      </c>
      <c r="C341" s="12"/>
      <c r="D341" s="12" t="s">
        <v>1226</v>
      </c>
      <c r="E341" s="12" t="s">
        <v>1227</v>
      </c>
      <c r="F341" s="12" t="s">
        <v>1137</v>
      </c>
      <c r="G341" s="12" t="s">
        <v>1228</v>
      </c>
      <c r="H341" s="12">
        <v>7.8</v>
      </c>
      <c r="I341" s="12">
        <v>7.8</v>
      </c>
      <c r="J341" s="12"/>
      <c r="K341" s="12"/>
      <c r="L341" s="12" t="s">
        <v>90</v>
      </c>
      <c r="M341" s="12">
        <v>134</v>
      </c>
      <c r="N341" s="12">
        <v>134</v>
      </c>
      <c r="O341" s="12" t="s">
        <v>1225</v>
      </c>
      <c r="P341" s="12" t="s">
        <v>626</v>
      </c>
      <c r="Q341" s="12"/>
    </row>
    <row r="342" spans="1:17" ht="42.75">
      <c r="A342" s="12" t="s">
        <v>86</v>
      </c>
      <c r="B342" s="12" t="s">
        <v>134</v>
      </c>
      <c r="C342" s="12"/>
      <c r="D342" s="12" t="s">
        <v>1229</v>
      </c>
      <c r="E342" s="12" t="s">
        <v>1230</v>
      </c>
      <c r="F342" s="12" t="s">
        <v>1137</v>
      </c>
      <c r="G342" s="12" t="s">
        <v>1231</v>
      </c>
      <c r="H342" s="12">
        <v>4.8</v>
      </c>
      <c r="I342" s="12">
        <v>4.8</v>
      </c>
      <c r="J342" s="12"/>
      <c r="K342" s="12"/>
      <c r="L342" s="12" t="s">
        <v>90</v>
      </c>
      <c r="M342" s="12">
        <v>134</v>
      </c>
      <c r="N342" s="12">
        <v>134</v>
      </c>
      <c r="O342" s="12" t="s">
        <v>1225</v>
      </c>
      <c r="P342" s="12" t="s">
        <v>626</v>
      </c>
      <c r="Q342" s="12"/>
    </row>
    <row r="343" spans="1:17" ht="57">
      <c r="A343" s="12" t="s">
        <v>86</v>
      </c>
      <c r="B343" s="12" t="s">
        <v>134</v>
      </c>
      <c r="C343" s="12"/>
      <c r="D343" s="12" t="s">
        <v>1232</v>
      </c>
      <c r="E343" s="12" t="s">
        <v>1233</v>
      </c>
      <c r="F343" s="12" t="s">
        <v>1137</v>
      </c>
      <c r="G343" s="12" t="s">
        <v>1234</v>
      </c>
      <c r="H343" s="12">
        <v>87.04</v>
      </c>
      <c r="I343" s="12"/>
      <c r="J343" s="12"/>
      <c r="K343" s="12">
        <v>87.04</v>
      </c>
      <c r="L343" s="12" t="s">
        <v>90</v>
      </c>
      <c r="M343" s="12">
        <v>78</v>
      </c>
      <c r="N343" s="12" t="s">
        <v>1235</v>
      </c>
      <c r="O343" s="12" t="s">
        <v>494</v>
      </c>
      <c r="P343" s="12" t="s">
        <v>364</v>
      </c>
      <c r="Q343" s="12"/>
    </row>
  </sheetData>
  <sheetProtection/>
  <autoFilter ref="A5:Q343">
    <sortState ref="A6:Q343">
      <sortCondition sortBy="value" ref="A6:A343"/>
    </sortState>
  </autoFilter>
  <mergeCells count="15">
    <mergeCell ref="A1:C1"/>
    <mergeCell ref="A2:Q2"/>
    <mergeCell ref="F3:G3"/>
    <mergeCell ref="H3:K3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</mergeCells>
  <printOptions/>
  <pageMargins left="0.75" right="0.75" top="1" bottom="1" header="0.5118055555555555" footer="0.5118055555555555"/>
  <pageSetup fitToHeight="0" fitToWidth="1" orientation="landscape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很像猫的兔子</cp:lastModifiedBy>
  <dcterms:created xsi:type="dcterms:W3CDTF">2016-12-02T08:54:00Z</dcterms:created>
  <dcterms:modified xsi:type="dcterms:W3CDTF">2021-11-17T07:38:25Z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BD7B1FEC71804283A424920F3389FD32</vt:lpwstr>
  </property>
</Properties>
</file>