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汇总表" sheetId="1" r:id="rId1"/>
    <sheet name="明细表" sheetId="2" r:id="rId2"/>
  </sheets>
  <definedNames>
    <definedName name="_xlnm.Print_Area" localSheetId="1">'明细表'!$A$1:$O$146</definedName>
    <definedName name="_xlnm._FilterDatabase" localSheetId="1" hidden="1">'明细表'!$B$5:$O$197</definedName>
  </definedNames>
  <calcPr fullCalcOnLoad="1"/>
</workbook>
</file>

<file path=xl/sharedStrings.xml><?xml version="1.0" encoding="utf-8"?>
<sst xmlns="http://schemas.openxmlformats.org/spreadsheetml/2006/main" count="1830" uniqueCount="770">
  <si>
    <t>附件1</t>
  </si>
  <si>
    <t>榆林市清涧县2022年县级巩固拓展脱贫攻坚成果
和乡村振兴项目库汇总表</t>
  </si>
  <si>
    <t>填报单位（盖章）：</t>
  </si>
  <si>
    <t>序号</t>
  </si>
  <si>
    <t>项目类型</t>
  </si>
  <si>
    <t>项目个数</t>
  </si>
  <si>
    <t>项目预算总投资</t>
  </si>
  <si>
    <t>备注</t>
  </si>
  <si>
    <t>总计</t>
  </si>
  <si>
    <t>一、产业发展</t>
  </si>
  <si>
    <t>1.种植养殖加工服务</t>
  </si>
  <si>
    <t>2.休闲农业与乡村旅游</t>
  </si>
  <si>
    <t>3.光伏项目</t>
  </si>
  <si>
    <t>4.生态扶贫项目</t>
  </si>
  <si>
    <t>5.其他</t>
  </si>
  <si>
    <t>二、就业扶贫</t>
  </si>
  <si>
    <t>1.外出务工补助</t>
  </si>
  <si>
    <t>2.就业创业补助</t>
  </si>
  <si>
    <t>3.就业创业培训</t>
  </si>
  <si>
    <t>4.技能培训</t>
  </si>
  <si>
    <t>三、公益岗位</t>
  </si>
  <si>
    <t>公益岗位</t>
  </si>
  <si>
    <t>四、教育扶贫</t>
  </si>
  <si>
    <t>1.享受“雨露计划”职业教育补助</t>
  </si>
  <si>
    <t>2.贫困村创业致富带头人创业培训</t>
  </si>
  <si>
    <t>3.其他教育扶贫</t>
  </si>
  <si>
    <t>五、健康扶贫</t>
  </si>
  <si>
    <t>1.参加城乡居民基本医疗保险</t>
  </si>
  <si>
    <t>2.参加大病保险</t>
  </si>
  <si>
    <t>3.接受医疗救助</t>
  </si>
  <si>
    <t>4.参加其他补充医疗保险</t>
  </si>
  <si>
    <t>5.参加意外保险</t>
  </si>
  <si>
    <t>6.接受大病（地方病）救治</t>
  </si>
  <si>
    <t>六、危房改造</t>
  </si>
  <si>
    <t>农村危房改造</t>
  </si>
  <si>
    <t>七、金融扶贫</t>
  </si>
  <si>
    <t>1.扶贫小额贷款贴息</t>
  </si>
  <si>
    <t>2.扶贫龙头企业合作社等经营主体贷款贴息</t>
  </si>
  <si>
    <t>3.产业保险</t>
  </si>
  <si>
    <t>4.扶贫小额信贷风险补偿金</t>
  </si>
  <si>
    <t>八、生活条件改善</t>
  </si>
  <si>
    <t>1.入户路改造</t>
  </si>
  <si>
    <t>2.解决安全饮水</t>
  </si>
  <si>
    <t>3.厨房厕所圈舍等改造</t>
  </si>
  <si>
    <t>九、综合保障性扶贫</t>
  </si>
  <si>
    <t>1.享受农村居民最低生活保障</t>
  </si>
  <si>
    <t>2.享受特困人员救助供养</t>
  </si>
  <si>
    <t>3.参加城乡居民基本养老保险</t>
  </si>
  <si>
    <t>4.接受留守关爱服务</t>
  </si>
  <si>
    <t>5.接受临时救助</t>
  </si>
  <si>
    <t>十、村基础设施</t>
  </si>
  <si>
    <t>1.通村、组路道路硬化及护栏</t>
  </si>
  <si>
    <t>2.通生产用电</t>
  </si>
  <si>
    <t>3.通生活用电</t>
  </si>
  <si>
    <t>4.光纤宽带接入</t>
  </si>
  <si>
    <t>5.产业路</t>
  </si>
  <si>
    <t>6、小型农田水利</t>
  </si>
  <si>
    <t>7.其他</t>
  </si>
  <si>
    <t>十一、村公共服务</t>
  </si>
  <si>
    <t>1.规划保留的村小学改造</t>
  </si>
  <si>
    <t>2.标准化卫生室</t>
  </si>
  <si>
    <t>3.幼儿园建设</t>
  </si>
  <si>
    <t>4.村级文化活动广场</t>
  </si>
  <si>
    <t>十二、项目管理费</t>
  </si>
  <si>
    <t>附件2</t>
  </si>
  <si>
    <t>榆林市清涧县2022年衔接资金项目计划</t>
  </si>
  <si>
    <t>项目子类型</t>
  </si>
  <si>
    <t>项目编号</t>
  </si>
  <si>
    <t>项目名称
（自定义名称）</t>
  </si>
  <si>
    <t>项目摘要
（建设内容及
规模）</t>
  </si>
  <si>
    <t>项目实施地点</t>
  </si>
  <si>
    <t>项目预投资（万元）</t>
  </si>
  <si>
    <t>是否易地搬迁后扶项目</t>
  </si>
  <si>
    <t>受益
户数</t>
  </si>
  <si>
    <t>其中：扶持带动脱贫户户数</t>
  </si>
  <si>
    <t>绩效目标</t>
  </si>
  <si>
    <t>项目主管单位</t>
  </si>
  <si>
    <t>镇/办</t>
  </si>
  <si>
    <t>村/社区</t>
  </si>
  <si>
    <t>总 计</t>
  </si>
  <si>
    <t>产业发展</t>
  </si>
  <si>
    <t>其他</t>
  </si>
  <si>
    <t>收购农畜产品补助项目</t>
  </si>
  <si>
    <t>（1）企业按照农户红枣收购价格不低于1.3元/斤，收购量达到5万斤以上的，每斤奖补不超0.3元。
（2）企业按照农户五谷杂粮收购量达到1万斤以上，每斤奖补不超0.3元。
（3）当全县蔬菜滞销时企业按照大棚蔬菜收购量达到50吨以上，每吨奖补不超200元。
（4）黑毛土猪收购根据市场规律，以猪农销售生猪当日市场行情为基准，毛重价格低于10元/斤，经县政府确认滞销后，给猪农销售补助不超3元/斤；生产经营补助20元/头。
（5）对农村上行、下行快递的装卸、搬运、配送等给予补助</t>
  </si>
  <si>
    <t>清涧县</t>
  </si>
  <si>
    <t>否</t>
  </si>
  <si>
    <t>150万斤、五谷杂粮50万斤。2、帮助我县销售滞销农产品。3、直接带动农户500户，户均增收800元。</t>
  </si>
  <si>
    <t>农产品推广服务中心</t>
  </si>
  <si>
    <t>清涧县农副产品展销服务中心建设项目</t>
  </si>
  <si>
    <t>在我县除宽州镇和秀延街道办事处外的13个镇（中心）都建设具有本地特色的扶贫产品展销馆，并打造直播间。已经投资80万元建设8个扶贫产品展销馆，计划在剩余5个镇（中心）继续建设扶贫产品展销馆。</t>
  </si>
  <si>
    <t>拓展农副产品展示平台，促进农副产品销售，巩固脱贫成效；通过建设消费扶贫产品展销馆，改善人们对本地农副产品的认识，从而促进农副产品消费。1、展销售卖农副产品年销售额100万元。2、全年带动450户。3、户均增收500元</t>
  </si>
  <si>
    <t>农村基层电商站点管护项目</t>
  </si>
  <si>
    <t>提升我县电子商务进农村发展水平，通过维护农村电子商务服务站点，进一步挖掘农村电商发展潜力，充分发挥电子商务在推动产业结构调整、促进全县经济转型跨越发展中的独特引领作用，开创我县农村电子商务工作新局面。打通农产品流通的最后一公里，让农村居民在家就享受到社会便利。维护农村基层电商服务站点，更新软件，加强培训，盘活全县的老旧电商服务站点。</t>
  </si>
  <si>
    <t>1、维护农村基层电商服务站点，2、更新农村电商站点软件，3、组织专业人员对农村电商站点加强培训，</t>
  </si>
  <si>
    <t>清涧县农副产品展销体验馆</t>
  </si>
  <si>
    <t>搭建本地特色农畜产品的销售平台，打响品牌，提升市场占有率，拟在西安、榆林市区开两个农副产品展销体验馆，在清涧新建一座两层占地500㎡建筑面积380㎡的农副产品展销体验馆，功能涵盖展览、交易和体验项目</t>
  </si>
  <si>
    <t>1、全年销售我县各类农副产品800万元；2、直接带动农户300户3、户均增收500元；4、拓展销售渠道</t>
  </si>
  <si>
    <t>种植养殖加工服务</t>
  </si>
  <si>
    <t>清涧县2022年牛羊舍饲养殖奖补项目</t>
  </si>
  <si>
    <t>对全县1000家牛羊养殖场（户）圈舍建设及购置饲草料给予补助，预计建设圈舍60000平米。</t>
  </si>
  <si>
    <t>2500</t>
  </si>
  <si>
    <t>本项目帮助农户实现从传统放养模式到舍饲养殖模式的转变，解决农户草料问题，从而降低饲养成本，增加农户收入。</t>
  </si>
  <si>
    <t>畜牧局</t>
  </si>
  <si>
    <t>万亩牧草、青储玉米种植基地项目</t>
  </si>
  <si>
    <t>修建万亩牧草、青储玉米种植基地一个。</t>
  </si>
  <si>
    <t>老舍窠便民服务中心</t>
  </si>
  <si>
    <t>石硷里、前梅家坪、罗河、白李家河村、芋则沟、老舍窠</t>
  </si>
  <si>
    <t>拓宽农户收入渠道，增加收入</t>
  </si>
  <si>
    <t>清涧县2022年集中连片人工种草项目</t>
  </si>
  <si>
    <t>购置草籽、割草器械、肥料，并对县内集中连片人工种草达到20亩的农户，每亩补助300元。</t>
  </si>
  <si>
    <t>800</t>
  </si>
  <si>
    <t>落实人工种草补助政策，实现小户牛羊养殖草料自给，大户牛羊养殖依靠县域内草料供应即可满足，带动1000户农户增收。人工种草户户均增收10000元。</t>
  </si>
  <si>
    <t>2022年农业农村局玉米良种推广项目</t>
  </si>
  <si>
    <t>玉米良种5万亩。</t>
  </si>
  <si>
    <t>推广种植玉米，增加脱贫户收入。</t>
  </si>
  <si>
    <t>农业农村局</t>
  </si>
  <si>
    <t>清涧县脱贫户、三类户个户产业发展补助项目</t>
  </si>
  <si>
    <t>根据《清涧县产业扶贫资金奖补管理办法》（清农工办发[2021]8号）文件，扶持全县有意愿、有能力、有条件发展产业的脱贫户、“三类户”发展种植业。各户实施的规模由各村、驻村工作队、第一书记负责认定，项目经核查认定，所在镇、中心审定后，奖补资金通过“一卡通”兑付到户。</t>
  </si>
  <si>
    <t>扶持600户脱贫户发展种植业养殖业，增加收入。</t>
  </si>
  <si>
    <t>清涧县村集体经济巩固提升项目</t>
  </si>
  <si>
    <t>对已建成现有村集体经济项目30个，注入农业产业发展资金，进一步巩固提升村集体经济发展，壮大村集体经济规模。</t>
  </si>
  <si>
    <t>进一步巩固提升村集体经济发展，壮大村集体经济规模，增加收入。</t>
  </si>
  <si>
    <t>旱作农业技术集成推广项目</t>
  </si>
  <si>
    <t>在石咀驿镇、郝家也、李家塔、乐堂堡等镇推广以渗水地膜为主的旱作农业集成技术3万亩</t>
  </si>
  <si>
    <t>发展产业项目，增加农户收入。</t>
  </si>
  <si>
    <t>年产6万吨特色猪饲料建设项目配套附属工程项目</t>
  </si>
  <si>
    <t>车辆杀菌消毒间、发酵车间、筒仓扩建项目</t>
  </si>
  <si>
    <t>牛家湾村</t>
  </si>
  <si>
    <t>带动全县10万头生猪养殖基地的建立，带动10000多户个体养殖户从事养殖事业，解决农村就业10200多人，实现养殖生产净利润2300多万元。可带动养殖户增加50万元收入。</t>
  </si>
  <si>
    <t>农综公司</t>
  </si>
  <si>
    <t>贺家岔村蓄水坝建设项目</t>
  </si>
  <si>
    <t>新建蓄水坝2座</t>
  </si>
  <si>
    <t>郝家墕便民服务中心</t>
  </si>
  <si>
    <t>贺家岔</t>
  </si>
  <si>
    <t>巩固发展村级农业建设，提高村级农业生产水平，全力推动郝家墕农村种植产业发展</t>
  </si>
  <si>
    <t>水利局</t>
  </si>
  <si>
    <t>郝家墕村蓄水坝项目</t>
  </si>
  <si>
    <t>郝家墕村修建蓄水坝</t>
  </si>
  <si>
    <t>郝家墕村</t>
  </si>
  <si>
    <t>李家塔村坝地、菜地节水灌溉项目</t>
  </si>
  <si>
    <t>大型抽水泵8台、水管800米，主要用于坝地、菜地灌溉</t>
  </si>
  <si>
    <t>李家塔镇</t>
  </si>
  <si>
    <t>李家塔村</t>
  </si>
  <si>
    <t>改善了全村干旱缺水灌溉问题</t>
  </si>
  <si>
    <t>清涧县李家塔镇惠家园则村农业基地建设项目</t>
  </si>
  <si>
    <t>新建拦河坝一座</t>
  </si>
  <si>
    <t>惠家园则村</t>
  </si>
  <si>
    <t>着力改善贫困群众生产生活，降低生产劳动强度，提高生产劳动效率。可巩固带动贫困户77户158人</t>
  </si>
  <si>
    <t>高杰村农业产业综合服务体</t>
  </si>
  <si>
    <t>80米*45米硬化场地3600平米、石砌帮畔、钢架等主体厂房，电商，冷库，畜草加工，农产品包装，农机服务。</t>
  </si>
  <si>
    <t>高杰村镇</t>
  </si>
  <si>
    <t>高杰村村</t>
  </si>
  <si>
    <t>发展产业，巩固村集体经济持续发展，带动脱贫群众持续增收</t>
  </si>
  <si>
    <t>乡村振兴局</t>
  </si>
  <si>
    <t>清涧县-产业发展类-2022年度-解家沟镇郝村红枣羊厂配套设施</t>
  </si>
  <si>
    <t>红枣羊场配套设施：变压机、水井1口，铡草机2个人，硬化道路1公里。</t>
  </si>
  <si>
    <t>解家沟镇</t>
  </si>
  <si>
    <t>郝村</t>
  </si>
  <si>
    <t>下廿里铺镇韩家塬村集雨窖建设</t>
  </si>
  <si>
    <r>
      <t>苹果基地修建池500m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集雨窖，8座</t>
    </r>
  </si>
  <si>
    <t>下廿里铺镇</t>
  </si>
  <si>
    <t>韩家塬村</t>
  </si>
  <si>
    <t>巩固韩家塬村苹果产业，巩固集体经济收入</t>
  </si>
  <si>
    <t>下廿里铺镇贺家塬村集雨窖</t>
  </si>
  <si>
    <r>
      <t>建设100m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集雨窖15个。</t>
    </r>
  </si>
  <si>
    <t>贺家塬村</t>
  </si>
  <si>
    <t>建软体集雨窖改善村民农田种植条件。</t>
  </si>
  <si>
    <t>玉家河镇红枣加工保鲜储藏项目</t>
  </si>
  <si>
    <t>项目主要在玉家河村建成流转枣企一个，主要包括场地建设、维护、购置生产设备、保鲜仓储设备等，配齐引水、供电项目。</t>
  </si>
  <si>
    <t>玉家河镇</t>
  </si>
  <si>
    <t>玉家河村</t>
  </si>
  <si>
    <t>1、吸引周边劳动力参与就业；
2、完善红枣鲜食品种供应链条；
3、辐射带动周边枣农，帮助枣农增收。</t>
  </si>
  <si>
    <t>2022年店则沟镇峪口村温室大棚维修项目</t>
  </si>
  <si>
    <t>72个日光温室大棚配套棉被、灌溉设施及其他维修项目</t>
  </si>
  <si>
    <t>店则沟镇</t>
  </si>
  <si>
    <t>峪口村</t>
  </si>
  <si>
    <t>维修村集体经济大棚，改善村集体经济生产条件，发展壮大村集体经济，增加集体经济收入</t>
  </si>
  <si>
    <t>苗家沟村拱棚维修</t>
  </si>
  <si>
    <t>苗家沟村拱棚维修17个棚膜，水井2口及配套水管安装</t>
  </si>
  <si>
    <t>宽州镇</t>
  </si>
  <si>
    <t>苗家沟</t>
  </si>
  <si>
    <t>高山河村香菇大棚维修</t>
  </si>
  <si>
    <t>高山河村3座香菇大棚维修</t>
  </si>
  <si>
    <t>乐堂堡便民服务中心</t>
  </si>
  <si>
    <t>高山河村</t>
  </si>
  <si>
    <t>下廿里铺镇大棚维修维修</t>
  </si>
  <si>
    <t>康家圪塔村大棚砖硬化道路维修长100米，宽3米，挡墙长300米，高0.6米；康家圪塔村苹果基地产业路维修100米长，3.5米宽；梨家湾村开挖回填地基长50米，宽0.8米，水泥抹灰5平米；韩家塬村大棚砌土墙106米，高2.8米，更换钢架。张家硷大棚卷帘机钢架更换14个，门2个，蓄水池及引水项目</t>
  </si>
  <si>
    <t>康家圪塔村、梨家湾村、韩家塬村、张家硷</t>
  </si>
  <si>
    <t>清涧县-产业发展类-2022年度-解家沟镇郝村红枣精品示范园</t>
  </si>
  <si>
    <t>打造1000亩红枣精品示范园。</t>
  </si>
  <si>
    <t>提升红枣产量质量，带动已脱贫户增收</t>
  </si>
  <si>
    <t>上喜畔村千亩红枣品种改良精品园打造项目</t>
  </si>
  <si>
    <t>石盘便民服务中心</t>
  </si>
  <si>
    <t>上喜畔村</t>
  </si>
  <si>
    <t>助推发展乡村振兴，美化村内环境，提高村民生活条件</t>
  </si>
  <si>
    <t>玉家河镇精品红枣示范项目</t>
  </si>
  <si>
    <t>李马家畔、舍峪里村</t>
  </si>
  <si>
    <t>1、项目期内，可带动村内及周边贫困劳动力参与务工，获得劳务费，提高收入。
2、打造红枣特产新品牌，提升红枣质量，增加枣农收入。</t>
  </si>
  <si>
    <t>高杰村镇红枣金品园打造项目</t>
  </si>
  <si>
    <t>双庙河便民服务中心红枣金品园打造项目</t>
  </si>
  <si>
    <t>双庙河便民服务中心</t>
  </si>
  <si>
    <t>贺家畔、鲍家山、徐家畔</t>
  </si>
  <si>
    <t>宽州镇苗家沟村山杏改良嫁接项目</t>
  </si>
  <si>
    <t>嫁接改良红梅杏420亩</t>
  </si>
  <si>
    <t>发展壮大村集体经济，增加村集体经济收入，带动贫困户发展</t>
  </si>
  <si>
    <t>林业局</t>
  </si>
  <si>
    <t>宽州镇周家店则山杏改良嫁接项目</t>
  </si>
  <si>
    <t>嫁接改良红梅杏440亩</t>
  </si>
  <si>
    <t>周家店则</t>
  </si>
  <si>
    <t>李家沟村山杏基地项目</t>
  </si>
  <si>
    <t>嫁接红梅杏树苗250亩</t>
  </si>
  <si>
    <t>李家沟</t>
  </si>
  <si>
    <t>陈家河村山杏嫁接项目</t>
  </si>
  <si>
    <t>将村内退耕还林中集中连片的老杏树嫁接300亩</t>
  </si>
  <si>
    <t>陈家河村</t>
  </si>
  <si>
    <t>预计嫁接300亩，持续带动农户发展，有效巩固脱贫成果</t>
  </si>
  <si>
    <t>乐堂堡村山杏嫁接项目</t>
  </si>
  <si>
    <t>计划嫁接900亩红梅杏树</t>
  </si>
  <si>
    <t>乐堂堡村</t>
  </si>
  <si>
    <t>预计嫁接900亩，持续带动农户发展，有效巩固脱贫成果</t>
  </si>
  <si>
    <t>寨则湾村山杏嫁接项目</t>
  </si>
  <si>
    <t>计划嫁接300亩红梅杏树</t>
  </si>
  <si>
    <t>寨则湾村</t>
  </si>
  <si>
    <t>赵家沟村山杏嫁接项目</t>
  </si>
  <si>
    <t>赵家沟及五四林场林场共计划嫁接500亩红梅杏树</t>
  </si>
  <si>
    <t>赵家沟村</t>
  </si>
  <si>
    <t>预计嫁接500亩，持续带动农户发展，有效巩固脱贫成果</t>
  </si>
  <si>
    <t>驼巷村山杏嫁接项目</t>
  </si>
  <si>
    <t>嫁接红梅杏200亩</t>
  </si>
  <si>
    <t>驼巷</t>
  </si>
  <si>
    <t>发展特色种植，打造郝家墕农产品品牌</t>
  </si>
  <si>
    <t>大碾河村嫁接山杏项目</t>
  </si>
  <si>
    <t>嫁接红梅杏400亩</t>
  </si>
  <si>
    <t>大碾河</t>
  </si>
  <si>
    <t>马兰岔村山杏嫁接项目</t>
  </si>
  <si>
    <t>嫁接红梅杏230亩</t>
  </si>
  <si>
    <t>马兰岔</t>
  </si>
  <si>
    <t>发展特色种植，打早郝家墕农产品品牌</t>
  </si>
  <si>
    <t>贺家岔村山杏嫁接项目</t>
  </si>
  <si>
    <t>嫁接红梅杏300亩</t>
  </si>
  <si>
    <t>曹家塔山杏嫁接项目</t>
  </si>
  <si>
    <t>曹家塔</t>
  </si>
  <si>
    <t>湫池沟村山杏嫁接项目</t>
  </si>
  <si>
    <t>嫁接红梅杏600亩</t>
  </si>
  <si>
    <t>湫池沟</t>
  </si>
  <si>
    <t>樊家岔村山杏树嫁接改良项目</t>
  </si>
  <si>
    <t>山杏改变品种，经村委核实预估产生年经济效益305万元以上。</t>
  </si>
  <si>
    <t>樊家岔村</t>
  </si>
  <si>
    <t>形成规模性、集约型种植，农户增收，村集体受益。</t>
  </si>
  <si>
    <t>盘石岔村嫁接改良山杏树项目</t>
  </si>
  <si>
    <t>红梅杏嫁接改良400亩</t>
  </si>
  <si>
    <t>石咀驿镇</t>
  </si>
  <si>
    <t>盘石岔村</t>
  </si>
  <si>
    <t>预计嫁接400亩，持续带动农户发展，有效巩固脱贫成果</t>
  </si>
  <si>
    <t>师家川村嫁接改良山杏树项目</t>
  </si>
  <si>
    <t>红梅杏嫁接改良740亩</t>
  </si>
  <si>
    <t>师家川村</t>
  </si>
  <si>
    <t>预计嫁接740亩，持续带动农户发展，有效巩固脱贫成果</t>
  </si>
  <si>
    <t>双庙河便民服务中心双庙河村山杏嫁接改良项目</t>
  </si>
  <si>
    <t>嫁接红梅杏80亩</t>
  </si>
  <si>
    <t>双庙河村</t>
  </si>
  <si>
    <t>预计嫁接80亩，持续带动农户发展，有效巩固脱贫成果</t>
  </si>
  <si>
    <t>小牛家沟村山杏嫁接改良项目</t>
  </si>
  <si>
    <t>嫁接红梅杏树苗285亩</t>
  </si>
  <si>
    <t>小牛家沟村</t>
  </si>
  <si>
    <t>高家硷村山形嫁接改良项目</t>
  </si>
  <si>
    <t>嫁接红梅杏树苗100亩</t>
  </si>
  <si>
    <t>高家硷村</t>
  </si>
  <si>
    <t>56</t>
  </si>
  <si>
    <t>康家湾村嫁接改良山杏树项目</t>
  </si>
  <si>
    <t>红梅杏嫁接改良430亩</t>
  </si>
  <si>
    <t>康家湾村</t>
  </si>
  <si>
    <t>预计嫁接430亩，持续带动农户发展，有效巩固脱贫成果</t>
  </si>
  <si>
    <t>白家塬村嫁接改良山杏树项目</t>
  </si>
  <si>
    <t>红梅杏嫁接改良320亩</t>
  </si>
  <si>
    <t>白家塬村</t>
  </si>
  <si>
    <t>预计嫁接320亩，持续带动农户发展，有效巩固脱贫成果</t>
  </si>
  <si>
    <t>石咀驿村嫁接改良山杏项目</t>
  </si>
  <si>
    <t>石咀驿村</t>
  </si>
  <si>
    <t>村基础设施</t>
  </si>
  <si>
    <t>产业路</t>
  </si>
  <si>
    <t>高家坬生产作业道路项目</t>
  </si>
  <si>
    <t>改造2公里石砌路，景观台建设</t>
  </si>
  <si>
    <t>高家坬村</t>
  </si>
  <si>
    <t>着力改善贫困群众生产、生活交通不便问题，降低生产劳动强度，提高生产劳动效率。</t>
  </si>
  <si>
    <t>贺家岔村产业基地生产路硬化项目</t>
  </si>
  <si>
    <t>硬化产业基地生产路2.7km</t>
  </si>
  <si>
    <t>清涧县-村基础设施类-2022年度-解家沟镇党家川村红薯地生产道路建设项目</t>
  </si>
  <si>
    <t>后川--前川3公里</t>
  </si>
  <si>
    <t>党家川村</t>
  </si>
  <si>
    <t>宽州镇王家沟村苹果基地道路硬化</t>
  </si>
  <si>
    <t>水泥硬化苹果基地生产道路4千米。</t>
  </si>
  <si>
    <t>王家沟</t>
  </si>
  <si>
    <t>辛家河村建生产出行项目</t>
  </si>
  <si>
    <t>修生产道路7公里。</t>
  </si>
  <si>
    <t>辛家河村</t>
  </si>
  <si>
    <t>涧沟峪村产业道路项目</t>
  </si>
  <si>
    <t>新修产业道路4公里</t>
  </si>
  <si>
    <t>涧沟峪村</t>
  </si>
  <si>
    <t>乐堂堡村产业道路项目</t>
  </si>
  <si>
    <t>新修产业道路15公里，维修产业道路15公里</t>
  </si>
  <si>
    <t>呼家洼村产业基地道路建设工程</t>
  </si>
  <si>
    <t>葡萄基地新铺设砖路2.5公里</t>
  </si>
  <si>
    <t>呼家坬</t>
  </si>
  <si>
    <t>牛家沟村产业道路硬化项目</t>
  </si>
  <si>
    <t>大巴杏基地7条3公里；</t>
  </si>
  <si>
    <t>牛家沟村</t>
  </si>
  <si>
    <t>清涧县2022年环境整治示范村打造项目</t>
  </si>
  <si>
    <t>对全县14个镇中心驻地环境卫生、人居环境进行整治，打造乡村振兴示范村</t>
  </si>
  <si>
    <t>各镇（中心）</t>
  </si>
  <si>
    <t>2022年宽州镇枣林村路灯项目</t>
  </si>
  <si>
    <t>新栽路灯100盏</t>
  </si>
  <si>
    <t>枣林</t>
  </si>
  <si>
    <t>改善人居环境，建设生态宜居美丽乡村，提升群众获得感和幸福感！</t>
  </si>
  <si>
    <t>2022年寺墕沟石拱桥项目</t>
  </si>
  <si>
    <t>新建跨河石拱桥1座，桥净跨10m，长20m，宽4m，高5.5m</t>
  </si>
  <si>
    <t>改善村民生产出行条件</t>
  </si>
  <si>
    <t>2022年店则沟镇高家川村石拱桥建设项目</t>
  </si>
  <si>
    <t>新建产业石拱桥一座，桥净跨7m，长20m，宽4m，高5.5m矢跨比1:3</t>
  </si>
  <si>
    <t>高家川村</t>
  </si>
  <si>
    <t>新建产业石拱桥二座，每座净跨7m，长20m，宽4m，高5.5m矢跨比1:3</t>
  </si>
  <si>
    <t>高杰村镇河口村桥涵建设</t>
  </si>
  <si>
    <t>小沟里新建桥涵一座，桥长18.5米，宽4.5米；下坪里维修桥涵一座，</t>
  </si>
  <si>
    <t>河口村</t>
  </si>
  <si>
    <t>着力改善脱贫群众生产、生活交通不便问题，降低生产劳动强度，提高生产劳动效率。</t>
  </si>
  <si>
    <t>白郝家石硷村建生产出行桥项目</t>
  </si>
  <si>
    <t>修建生产出行桥2座（白草沟一座，约20米，枣坑坪一座，约10米。）</t>
  </si>
  <si>
    <t>白郝家石硷村</t>
  </si>
  <si>
    <t>着力改善贫困群众生产、生活交通不便问题，降低生产劳动强度，提高生产劳动效率。带动贫困户33户79人。</t>
  </si>
  <si>
    <t>龙头山村村道路用桥修建项目</t>
  </si>
  <si>
    <t>修建道路用桥1座，长20米。</t>
  </si>
  <si>
    <t>龙头山村</t>
  </si>
  <si>
    <t>改善农业生产条件</t>
  </si>
  <si>
    <t>涧沟峪村过水桥项目</t>
  </si>
  <si>
    <t>新修过水桥3座，长20*3米，宽4*3米；漫水桥1座，长为30米，宽4米</t>
  </si>
  <si>
    <t>解决农户出行难问题，提高满意度</t>
  </si>
  <si>
    <t>赵家沟村过水桥项目</t>
  </si>
  <si>
    <t>新修过水桥2座，长25*4米，宽4*4米</t>
  </si>
  <si>
    <t>双庙河便民服务中心阳山村新建便民桥项目</t>
  </si>
  <si>
    <t>曹张家山和玉家峁两个自然村间修建一座桥，长15米宽4米，扩建村内道路长1公里，宽3.5米</t>
  </si>
  <si>
    <t>阳山</t>
  </si>
  <si>
    <t>可改善全村150户的生产生活条件。其中脱贫户69户。</t>
  </si>
  <si>
    <t>普阳沟村拱桥建设项目</t>
  </si>
  <si>
    <t>普阳沟村新修一座拱桥。</t>
  </si>
  <si>
    <t>普阳沟村</t>
  </si>
  <si>
    <t>助推发展乡村振兴，改善村民出入条件</t>
  </si>
  <si>
    <t>通村、组路道路硬化及护栏</t>
  </si>
  <si>
    <t>乐堂堡村村组道路硬化项目</t>
  </si>
  <si>
    <t>265户10公里砖插入户路改造</t>
  </si>
  <si>
    <t>村里主干道硬化后，涉及住户10户，便于村民出行，提高农户满意度</t>
  </si>
  <si>
    <t>李家塔镇铁连沟村道路建设项目</t>
  </si>
  <si>
    <t>石拱桥建设1座，新修生产道路3.5公里</t>
  </si>
  <si>
    <t>铁连沟</t>
  </si>
  <si>
    <t>教育扶贫</t>
  </si>
  <si>
    <t>享受“雨露计划”职业教育补助</t>
  </si>
  <si>
    <t>清涧县2022年“雨露计划”补助项目</t>
  </si>
  <si>
    <t>对符合条件的685名职业教育学生进行补助，资助1500人次。</t>
  </si>
  <si>
    <t>资助学生685名，1500人次，群众满意度100%。资金于6月底完成兑付。</t>
  </si>
  <si>
    <t>教育局</t>
  </si>
  <si>
    <t>清涧县2022年“雨露计划”补助项目（技工院校）</t>
  </si>
  <si>
    <t>对符合条件的60名职业教育学生进行补助，资助60人次。</t>
  </si>
  <si>
    <t>资助技工院校学生60人次</t>
  </si>
  <si>
    <t>致富带头人培训</t>
  </si>
  <si>
    <t>2022年农业农村局致富带头人培训</t>
  </si>
  <si>
    <t>培训全县各村致富带头人200人次</t>
  </si>
  <si>
    <t>金融扶贫</t>
  </si>
  <si>
    <t>扶贫小额贷款贴息</t>
  </si>
  <si>
    <t>1300</t>
  </si>
  <si>
    <t>解决2500户贫困户发展产业资金短缺问题</t>
  </si>
  <si>
    <t>互助资金贴息</t>
  </si>
  <si>
    <t>互助资金借款有效缓解了生产发展缺资金难题，各贫困村建立了稳定的资金互助链条，及时为农户发展产业提供资金帮扶。</t>
  </si>
  <si>
    <t>生活条件改善</t>
  </si>
  <si>
    <t>解决安全饮水</t>
  </si>
  <si>
    <t>解家沟镇刘家山村、南山村、周家山村、李家塔村等村农村饮水安全水毁修复工程</t>
  </si>
  <si>
    <t>水源4座，高位水池4座，水源维修3座，高位水池维修4座，管网5200米</t>
  </si>
  <si>
    <t>解家沟镇刘家山村、南山村、周家山村、李家塔村等村</t>
  </si>
  <si>
    <t>有效解决因水毁造成的季节性缺水问题，保障群众饮水安全</t>
  </si>
  <si>
    <t>解家沟镇大马家山村农村饮水安全水毁修复工程</t>
  </si>
  <si>
    <t>水源2座，高位水池3座，水源维修1座，高位水池维修2座，管网4700米</t>
  </si>
  <si>
    <t>大马家山村</t>
  </si>
  <si>
    <t>老舍古便民服务中心老舍古村、直川山村、王宿里村农村饮水安全水毁修复工程</t>
  </si>
  <si>
    <t>水源3座，高位水池3座，水源维修2座，高位水池维修2座，管网4300米</t>
  </si>
  <si>
    <t>老舍古村、直川山村、王宿里村</t>
  </si>
  <si>
    <t>郝家也便民服务中心老庄、大碾河村农村饮水安全水毁修复工程</t>
  </si>
  <si>
    <t>水源3座，高位水池3座，水源维修2座，高位水池维修2座，管网2500米</t>
  </si>
  <si>
    <t>老庄、大碾河村</t>
  </si>
  <si>
    <t>双庙河便民服务中心双庙河村、阳山村、赵家河村、惠家沟、前河等村农村饮水安全水毁修复工程</t>
  </si>
  <si>
    <t>水源4座，高位水池4座，水源维修4座，高位水池维修4座，管网5400米</t>
  </si>
  <si>
    <t>双庙河村、阳山村、赵家河村、惠家沟、前河等村农</t>
  </si>
  <si>
    <t>店则沟镇马家西沟等村农村饮水安全水毁修复工程</t>
  </si>
  <si>
    <t>水源2座，高位水池5座，水源维修1座，高位水池维修1座，管网3500米</t>
  </si>
  <si>
    <t>马家西沟等村农</t>
  </si>
  <si>
    <t>店则沟镇王家洼村、西北山自然村、榆皮沟自然村、店则沟村农村饮水安全水毁修复工程</t>
  </si>
  <si>
    <t>水源4座，高位水池4座，水源维修3座，高位水池维修4座，管网5700米</t>
  </si>
  <si>
    <t>王家洼村、西北山自然村、榆皮沟自然村、店则沟村</t>
  </si>
  <si>
    <t>店则沟镇高家畔村、张家石硷行政村第八架山自然村农村饮水安全水毁修复工程</t>
  </si>
  <si>
    <t>水源2座，高位水池3座，水源维修1座，高位水池维修1座，管网2700米</t>
  </si>
  <si>
    <t>高家畔村、张家石硷行政村第八架山自然村</t>
  </si>
  <si>
    <t>店则沟镇莲花山村、店则沟村农村饮水安全水毁修复工程</t>
  </si>
  <si>
    <t>水源维修2座，高位水池维修3座，高位水池3座，管网1700米</t>
  </si>
  <si>
    <t>莲花山村、店则沟村农</t>
  </si>
  <si>
    <t>高杰村镇麻家山行政村、鹿塬、东白家畔等村农村饮水安全水毁修复工程</t>
  </si>
  <si>
    <t>水源4座，高位水池4座，水源维修4座，高位水池维修4座，管网4800米</t>
  </si>
  <si>
    <t>麻家山行政村、鹿塬、东白家畔等村</t>
  </si>
  <si>
    <t>高杰村镇木家山瓦窑沟自然村移民搬迁点、李家畔村、邓家坬等村农村饮水安全水毁修复工程</t>
  </si>
  <si>
    <t>机井2口，水源水池2座，高位水池2座，管网2500米</t>
  </si>
  <si>
    <t>木家山瓦窑沟自然村移民搬迁点、李家畔村、邓家坬等村</t>
  </si>
  <si>
    <t>下廿里铺镇鲍家塬村农村饮水安全水毁修复工程</t>
  </si>
  <si>
    <t>高位水池2座，高位水池维修3座，管网3500米</t>
  </si>
  <si>
    <t>鲍家塬村</t>
  </si>
  <si>
    <t>宽州镇鲍家沟、上刘家川、康家圪台、郝家沟村农村饮水安全水毁修复工程</t>
  </si>
  <si>
    <t>水源3座，高位4座，高位水池维修4座，水源水池2座，管网3400米</t>
  </si>
  <si>
    <t>鲍家沟、上刘家川、康家圪台、郝家沟村</t>
  </si>
  <si>
    <t>宽州镇楼湾村、牛家湾、王家湾、小岔子、柏树洼农村饮水安全水毁修复工程</t>
  </si>
  <si>
    <t>水源2座，高位水池3座，水源维修3座，高位水池维修3座，管网3800米</t>
  </si>
  <si>
    <t>楼湾村、牛家湾、王家湾、小岔子、柏树洼村</t>
  </si>
  <si>
    <t>李家塔镇军庄自然村、李家坪、李家坪、樊家岔、杨家渠等村农村饮水安全水毁修复工程</t>
  </si>
  <si>
    <t>水源3座，高位水池3座，水源维修2座，高位水池维修2座，管网2900米</t>
  </si>
  <si>
    <t>军庄自然村、李家坪、李家坪、樊家岔、杨家渠等村</t>
  </si>
  <si>
    <t>玉家河镇北山里村、王家坪、赵家坬、玉家河村楼沟自然村、枣坪、枣山等村农村饮水安全水毁修复工程</t>
  </si>
  <si>
    <t>水源3座，高位4座，高位水池维修4座，水源水池维修2座，管网3800米</t>
  </si>
  <si>
    <t>北山里村、王家坪、赵家坬、玉家河村楼沟自然村、枣坪、枣山等村农</t>
  </si>
  <si>
    <t>玉家河镇陈家河村农村饮水安全水毁修复工程</t>
  </si>
  <si>
    <t>水源2座，高位水池3座，水源维修2座，管网3210米</t>
  </si>
  <si>
    <t>石盘便民服务中心石盘村、普阳沟、马花坪、黄家山、刘井畔村农村饮水安全水毁修复工程</t>
  </si>
  <si>
    <t>水源5座，高位水池6座，管网4200米</t>
  </si>
  <si>
    <t>石盘村、普阳沟、马花坪、黄家山、刘井畔村</t>
  </si>
  <si>
    <t>乐堂堡便民服务中心乐堂堡村农村饮水安全水毁修复工程</t>
  </si>
  <si>
    <t>高位水池维修3座，管网1700米</t>
  </si>
  <si>
    <t>乐堂堡村农</t>
  </si>
  <si>
    <t>高杰村镇李家崖村饮水巩固提升工程</t>
  </si>
  <si>
    <r>
      <t>大口机井2口，50m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蓄水池1座，配电房2间，引水渠86m，20m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蓄水池（钢筋混凝土结构），外挡墙砌石168m，石方开挖116m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，配电房1间，变压器1台，三项输电线路1360m，350扬程水泵1台，管网4900m</t>
    </r>
  </si>
  <si>
    <t>李家崖</t>
  </si>
  <si>
    <t>高杰村镇辛关村、王家河村饮水巩固提升工程</t>
  </si>
  <si>
    <t>维修高位蓄水池1座，水泵2台，管网4990m</t>
  </si>
  <si>
    <t>辛关、王家河</t>
  </si>
  <si>
    <t>宽州镇上刘家川等村饮水巩固提升工程</t>
  </si>
  <si>
    <t>更换管网4320米，水源水池一座，高位水池一座</t>
  </si>
  <si>
    <t>上刘家川等</t>
  </si>
  <si>
    <t>老舍古便民服务中心石硷里等村饮水巩固提升工程</t>
  </si>
  <si>
    <t>高位水池1座，蓄水池维修2座，管网维修更换11180m，水泵2台</t>
  </si>
  <si>
    <t>石硷里等</t>
  </si>
  <si>
    <t>老舍古寨山石坪村、寨山里村、白李家河村饮水安全巩固提升工程</t>
  </si>
  <si>
    <t>新建20m3高位蓄水池二个、管道6000米</t>
  </si>
  <si>
    <t>寨山石坪、寨山里、白李家河</t>
  </si>
  <si>
    <t>李家塔镇郝家沟、交草沟、刘家圪崂村、下山里曹家塔村饮水安全巩固提升工程</t>
  </si>
  <si>
    <t>新建12m3水源水池两座、20m3高位蓄水池一座、管网1600米</t>
  </si>
  <si>
    <t>郝家沟、交草沟、刘家圪崂、下山里曹家塔</t>
  </si>
  <si>
    <t>石咀驿镇石咀驿村、慕家河村、寺则河村、宋家坪村、陈家河村饮水安全巩固提升工程</t>
  </si>
  <si>
    <t>Φ160水井7口，配电房7座、管网1600米</t>
  </si>
  <si>
    <t>石咀驿、慕家河、寺则河、宋家坪、陈家河</t>
  </si>
  <si>
    <t>玉家河镇马家畔村饮水安全巩固提升工程</t>
  </si>
  <si>
    <t>新建12m3集水池一座、更换GBdn32镀锌管150米，管网600米</t>
  </si>
  <si>
    <t>马家畔</t>
  </si>
  <si>
    <t>入户路改造</t>
  </si>
  <si>
    <t>杜家圪台村入户路建设项目</t>
  </si>
  <si>
    <t>入户路建设10.5公里</t>
  </si>
  <si>
    <t>杜家圪台村</t>
  </si>
  <si>
    <t>改善人居环境，方便群众生产生活，建设生态宜居美丽乡村，提升群众获得感和幸福感！</t>
  </si>
  <si>
    <t>驼巷村入户路硬化项目</t>
  </si>
  <si>
    <t>硬化入户道路8.6km</t>
  </si>
  <si>
    <t>唐家河村入户路硬化项目</t>
  </si>
  <si>
    <t>硬化入户道路15km</t>
  </si>
  <si>
    <t>唐家河村</t>
  </si>
  <si>
    <t>高里寺村入户道路硬化项目</t>
  </si>
  <si>
    <t>硬化入户道路12公里</t>
  </si>
  <si>
    <t>高里寺</t>
  </si>
  <si>
    <t>2022年宽州镇枣林村入户道路</t>
  </si>
  <si>
    <t>入户砖插路6公里</t>
  </si>
  <si>
    <t>李家塔镇惠家圪崂村入户路工程</t>
  </si>
  <si>
    <t>入户砖铺路全长22公里，涉及272户769人。</t>
  </si>
  <si>
    <t>惠家圪崂村</t>
  </si>
  <si>
    <t>李家塔镇军家屯村村内道路建设项目</t>
  </si>
  <si>
    <t>立砌砖道路硬化12.85km，(其中村内道路8100m,宽度为2.2m;村组道路4750m,宽度为3m。）</t>
  </si>
  <si>
    <t>军家屯村</t>
  </si>
  <si>
    <t>着力改善脱贫群众生产、生活交通不便问题，降低生产劳动强度，提高生产劳动效率。可巩固带动脱贫户99户226人</t>
  </si>
  <si>
    <t>铁里沟村入户路建设项目</t>
  </si>
  <si>
    <t>入户道路7公里，3.5米宽</t>
  </si>
  <si>
    <t>铁里沟村</t>
  </si>
  <si>
    <t>危房改造</t>
  </si>
  <si>
    <t>清涧县2022年危房改造项目</t>
  </si>
  <si>
    <t>巩固改造农村危房80户</t>
  </si>
  <si>
    <t>巩固拓展脱贫攻坚成果，危房改造80户</t>
  </si>
  <si>
    <t>住建局</t>
  </si>
  <si>
    <t>项目管理费</t>
  </si>
  <si>
    <t>2022年乡村振兴局项目管理费</t>
  </si>
  <si>
    <t>项目的前期设计、勘探等</t>
  </si>
  <si>
    <t>就业项目</t>
  </si>
  <si>
    <t>外出务工补助</t>
  </si>
  <si>
    <t>清涧县_就业扶贫_已脱贫劳动力和三类户（边缘易致贫户、脱贫不稳定户、突发严重困难户）劳动力转移就业一次性交通补助项目</t>
  </si>
  <si>
    <t>发放已脱贫劳动力和三类户（边缘易致贫户、脱贫不稳定户、突发严重困难户）中劳动力转移就业交通补助，补助标准为县外市内100元/人、市外省内200元/人、省外500元/人，预计共需补助2400人。</t>
  </si>
  <si>
    <t>鼓励引导三类户（边缘易致贫户、脱贫不稳定户、突发严重困难户）中劳动力积极转移就业，实现户均增收2200元/月，2021年三类户累计增收100万元，巩固脱贫攻坚成果</t>
  </si>
  <si>
    <t>人社局</t>
  </si>
  <si>
    <t>折家坪镇滴水崖村村组道路硬化工程</t>
  </si>
  <si>
    <t>水泥硬化道路长230米、宽3.5米</t>
  </si>
  <si>
    <t>折家坪镇</t>
  </si>
  <si>
    <t>滴水崖村</t>
  </si>
  <si>
    <t>改善村民生活条件，提高居民生活幸福指数</t>
  </si>
  <si>
    <t>折家坪镇折家坪村农村饮水安全水毁修复工程</t>
  </si>
  <si>
    <t>机井8口，水源1座，高位水池2座，水源维修3处，高位水池维修3座，管网4000米</t>
  </si>
  <si>
    <t>折家坪村</t>
  </si>
  <si>
    <t>折家坪镇王家塔村、西袁家沟村、贺老沟、小折家沟村农村饮水安全水毁修复工程</t>
  </si>
  <si>
    <t>机井3口，高位水池2座，水源水池2座，高位水池维修2座，水源维修3座，管网4700米</t>
  </si>
  <si>
    <t>王家塔村、西袁家沟村、贺老沟、小折家沟村</t>
  </si>
  <si>
    <t>折家坪镇西马家沟村养鸡场道路硬化项目</t>
  </si>
  <si>
    <r>
      <t>水泥硬化道路长200米、宽4.5米，新建边沟100米，挖隐患点土方1000m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等</t>
    </r>
  </si>
  <si>
    <t>西马家沟村</t>
  </si>
  <si>
    <t>折家坪镇菴上村蔬菜大棚维修项目</t>
  </si>
  <si>
    <t>维修蔬菜大棚5座、15大棚散水及100米排水维修等</t>
  </si>
  <si>
    <t>菴上村</t>
  </si>
  <si>
    <t>折家坪镇麻池沟村大棚维修项目</t>
  </si>
  <si>
    <t>安装自动卷帘机35个总长1730米；自动放风口35个总长1730米；背墙后面排水总1730米；</t>
  </si>
  <si>
    <t>麻池沟村</t>
  </si>
  <si>
    <t>是</t>
  </si>
  <si>
    <t>折家坪镇陈家坪村、西贺家沟村和西袁家沟村高速拆迁安置点路灯安装项目</t>
  </si>
  <si>
    <t>陈家坪村大桥两侧及安置点安装路灯70盏</t>
  </si>
  <si>
    <t>陈家坪村西贺家沟村、西袁家沟村、麻池沟村</t>
  </si>
  <si>
    <t>折家坪镇小折家沟村新建石拱桥项目</t>
  </si>
  <si>
    <t>新建石拱桥5座</t>
  </si>
  <si>
    <t>小折家沟村</t>
  </si>
  <si>
    <t>改善生活条件提高村民生活幸福指数</t>
  </si>
  <si>
    <t>折家坪镇滴水崖村山杏嫁接改造项目</t>
  </si>
  <si>
    <t>嫁接山杏300亩（红梅杏）</t>
  </si>
  <si>
    <t>101</t>
  </si>
  <si>
    <t>通过嫁接新品种增加农民收入，同时壮大村集体经济。</t>
  </si>
  <si>
    <t>折家坪镇马家岔村山杏果园基地建设项目</t>
  </si>
  <si>
    <t>嫁接240亩</t>
  </si>
  <si>
    <t>马家岔村</t>
  </si>
  <si>
    <t>120</t>
  </si>
  <si>
    <t>解决村内闲置人用杏荒废事宜，通过嫁接新品种增加农民收入，同时壮大村集体经济。</t>
  </si>
  <si>
    <t>折家坪镇白家峁村山杏基地建设项目</t>
  </si>
  <si>
    <t>白家峁</t>
  </si>
  <si>
    <t>促进生产生活便利，提高生产效率</t>
  </si>
  <si>
    <t>折家坪镇菴上村山杏基地建设项目</t>
  </si>
  <si>
    <t>嫁接红梅杏340亩，</t>
  </si>
  <si>
    <t>通过改善生产条件促进增收</t>
  </si>
  <si>
    <t>折家坪镇白家岔村山杏基地建设</t>
  </si>
  <si>
    <t>嫁接红梅杏260亩</t>
  </si>
  <si>
    <t>白家岔</t>
  </si>
  <si>
    <t>折家坪镇大陈家沟村山杏嫁接改良项目</t>
  </si>
  <si>
    <t>嫁接红梅杏160亩</t>
  </si>
  <si>
    <t>大陈家沟村</t>
  </si>
  <si>
    <t>清涧县数字农业建设项目</t>
  </si>
  <si>
    <t>数字农业建设项目</t>
  </si>
  <si>
    <t>数字农业建设项目，带动全县农户提高农产品质量，增加农产品产量。</t>
  </si>
  <si>
    <t>中药材示范基地建设项目</t>
  </si>
  <si>
    <t>新建以酸枣、柴胡为主中药材基地10万亩</t>
  </si>
  <si>
    <t>清涧县万头黑牛养殖场配套设施建设项目</t>
  </si>
  <si>
    <t>清涧县万头黑牛养殖场四通一平建设</t>
  </si>
  <si>
    <t>发展清涧特色产业项目，辐射带动全县养殖户</t>
  </si>
  <si>
    <t>自然资源局</t>
  </si>
  <si>
    <t>石硷里饮水巩固提升工程</t>
  </si>
  <si>
    <t>新建蓄水池3座，更换管网10000米</t>
  </si>
  <si>
    <t>石硷里</t>
  </si>
  <si>
    <t>巩固提升村内安全饮水</t>
  </si>
  <si>
    <t>石硷里改扩建霍家洼淤地坝</t>
  </si>
  <si>
    <t>改扩建霍家洼淤地坝</t>
  </si>
  <si>
    <t>除险加固淤地坝，增加耕地面积。</t>
  </si>
  <si>
    <t>郝家墕便民服务中心现代农业综合服务中心配套设施</t>
  </si>
  <si>
    <t>1、场地硬化1000平米；2、新建两边排洪渠；3、粮食仓储烘干设备；4、小杂粮加工包装厂房及设备；5、场地围墙大门；6、产地交易市场（膜结构）；7、农业生产托管中心农具停机棚。</t>
  </si>
  <si>
    <t>发展郝家墕特色农产品产业基地。</t>
  </si>
  <si>
    <t>折家坪镇菴上村石拱桥建设项目</t>
  </si>
  <si>
    <t>新建石拱桥长29米，宽4米，高5.9米</t>
  </si>
  <si>
    <t>折家坪镇白家坪村新建石拱桥工程</t>
  </si>
  <si>
    <t>石拱桥长30米、宽4米、高5.5米；硬化道路200米</t>
  </si>
  <si>
    <t>白家坪村</t>
  </si>
  <si>
    <t>下廿里铺镇前进村集体经济产业</t>
  </si>
  <si>
    <t>红旗沟新建猪棚长60米宽12米俩座。</t>
  </si>
  <si>
    <t>前进村</t>
  </si>
  <si>
    <t>建成牛养殖场，能人经营。巩固原集体经济产业，带动脱贫户103户。</t>
  </si>
  <si>
    <t>宽州镇鲍家沟村石拱桥建设项目</t>
  </si>
  <si>
    <t>新建石拱桥两座</t>
  </si>
  <si>
    <t>宽州</t>
  </si>
  <si>
    <t>鲍家沟</t>
  </si>
  <si>
    <t>方便村民生产和出行，改善生产生活条件</t>
  </si>
  <si>
    <t>休闲农业与乡村旅游</t>
  </si>
  <si>
    <t>玉家河镇赵家畔村民宿农家乐</t>
  </si>
  <si>
    <t>蓄水池，道路硬化，停车场，改造住宿、餐厅、厨房，厨具、餐具、客房用品、门头装饰等。</t>
  </si>
  <si>
    <t>玉家河</t>
  </si>
  <si>
    <t>赵家畔</t>
  </si>
  <si>
    <t>巩固脱贫成果提升农户收入</t>
  </si>
  <si>
    <t>文旅局</t>
  </si>
  <si>
    <t>蓄水池，道路硬化，停车场，改造住宿、餐厅、厨房，购买厨具、餐具、客房用品，门头装饰等。</t>
  </si>
  <si>
    <t>高杰村镇辛关村服务区民宿农家乐</t>
  </si>
  <si>
    <t>蓄水池，停车场，改造住宿、餐厅、厨房，购买厨具、餐具、客房用品，门头装饰等</t>
  </si>
  <si>
    <t>高杰村</t>
  </si>
  <si>
    <t>高家坬</t>
  </si>
  <si>
    <t>老舍古便民服务中心王宿里村写生基地民宿农家乐</t>
  </si>
  <si>
    <t>采摘园，蓄水池，餐厅，停车场，改造住宿，购买厨具、餐具、客房用品，门头装饰等</t>
  </si>
  <si>
    <t>老舍古</t>
  </si>
  <si>
    <t>王宿里</t>
  </si>
  <si>
    <t>老舍古便民服务中心白李家河村民宿农家乐</t>
  </si>
  <si>
    <t>采摘园，蓄水池，餐厅，改造住宿，购买厨具、餐具、客房用品，门头装饰等</t>
  </si>
  <si>
    <t>白李家河</t>
  </si>
  <si>
    <t>高杰村镇李家崖村民宿农家乐</t>
  </si>
  <si>
    <t>采摘园，蓄水池，停车场，改造厨房、餐厅、住宿，购买厨具、餐具、客房用品，门头装饰等</t>
  </si>
  <si>
    <t>石盘便民服务中心黄家畔村民宿农家乐</t>
  </si>
  <si>
    <t>石盘</t>
  </si>
  <si>
    <t>黄家畔</t>
  </si>
  <si>
    <t>高杰村镇袁家沟村民宿农家乐</t>
  </si>
  <si>
    <t>蓄水池，改造住宿、餐厅、厨房，购买厨具、餐具、客房用品，门头装饰等</t>
  </si>
  <si>
    <t>袁家沟</t>
  </si>
  <si>
    <t>石咀驿镇康家湾民宿农家乐</t>
  </si>
  <si>
    <t>采摘园，古宅院院墙、大门保护性修复，蓄水池，道路硬化，停车场，改造住宿、餐厅、厨房，购买厨具、餐具、客房用品、门头装饰等。</t>
  </si>
  <si>
    <t>石咀驿</t>
  </si>
  <si>
    <t>康家湾</t>
  </si>
  <si>
    <t>双庙河便民服务中心贺家畔村民宿农家乐</t>
  </si>
  <si>
    <t>蓄水池，道路硬化，停车场，改造住宿、餐厅、厨房，购买厨具、餐具、客房用品、门头装饰等。</t>
  </si>
  <si>
    <t>双庙河</t>
  </si>
  <si>
    <t>贺家畔</t>
  </si>
  <si>
    <t>高家坬村村容村貌整治项目</t>
  </si>
  <si>
    <t>村容村貌整治</t>
  </si>
  <si>
    <t>村容村貌提升</t>
  </si>
  <si>
    <t>陈家河村入户路改造及村容村貌整治项目</t>
  </si>
  <si>
    <t>改造陈家河入户路6公里、村容村貌整治</t>
  </si>
  <si>
    <t>有效改善农户生产、生活条件</t>
  </si>
  <si>
    <t>宽州镇师家园则养牛场基础设施建设工程</t>
  </si>
  <si>
    <r>
      <t>厂区道路600m，路床宽4.5m，新建砖混结构水泵房1座、安装40m</t>
    </r>
    <r>
      <rPr>
        <sz val="12"/>
        <color indexed="8"/>
        <rFont val="宋体"/>
        <family val="0"/>
      </rPr>
      <t>³</t>
    </r>
    <r>
      <rPr>
        <sz val="12"/>
        <color indexed="8"/>
        <rFont val="宋体"/>
        <family val="0"/>
      </rPr>
      <t>玻璃钢化粪池1座，石砌沉淀池1座、轻钢结构牛棚4座、高压配电等</t>
    </r>
  </si>
  <si>
    <t>师家园则</t>
  </si>
  <si>
    <t>本工程位于师家园则村，为了规范管理宽州镇城区养牛户，提高环境质量</t>
  </si>
  <si>
    <t>郝家寨则路自然村通硬化路</t>
  </si>
  <si>
    <t>新建路基宽度4.5米，路面宽度3.5米的水泥路1.187公里</t>
  </si>
  <si>
    <t>郝家寨则村委会</t>
  </si>
  <si>
    <t>25</t>
  </si>
  <si>
    <t>修复道路水毁，消除安全隐患，保证出行、生产通畅安全</t>
  </si>
  <si>
    <t>交通局</t>
  </si>
  <si>
    <t>高家洼通村路自然村通硬化路</t>
  </si>
  <si>
    <t>新建路基宽度4.5米，路面宽度3.5米的水泥路2.691公里</t>
  </si>
  <si>
    <t>高家坬村委会</t>
  </si>
  <si>
    <t>15</t>
  </si>
  <si>
    <t>改善生产生活条件，方便村民生产和出行，增加经济收入，带动贫困户发展</t>
  </si>
  <si>
    <t>邓家洼枣峁沟自然村通硬化路</t>
  </si>
  <si>
    <t>新建路基宽度4.5米，路面宽度3.5米的水泥路1.013公里</t>
  </si>
  <si>
    <t>邓家洼村委会</t>
  </si>
  <si>
    <t>32</t>
  </si>
  <si>
    <t>进士头至崖头自然村通硬化路</t>
  </si>
  <si>
    <t>新建路基宽度4.5米，路面宽度3.5米的水泥路1.77公里</t>
  </si>
  <si>
    <t>崖头村委会</t>
  </si>
  <si>
    <t>55</t>
  </si>
  <si>
    <t>黄家畔驿站至村西自然村通硬化路</t>
  </si>
  <si>
    <t>新建路基宽度4.5米，路面宽度3.5米的水泥路1.97公里</t>
  </si>
  <si>
    <t>黄家畔村委会</t>
  </si>
  <si>
    <t>22</t>
  </si>
  <si>
    <t>西庄里中村至崔博墕自然村通硬化路</t>
  </si>
  <si>
    <t>新建路基宽度4.5米，路面宽度3.5米的水泥路1.066公里</t>
  </si>
  <si>
    <t>西庄里村委会</t>
  </si>
  <si>
    <t>40</t>
  </si>
  <si>
    <t>清石路至王家山自然村通硬化路</t>
  </si>
  <si>
    <t>新建路基宽度4.5米，路面宽度3.5米的水泥路1.782公里</t>
  </si>
  <si>
    <t>王家山村委会</t>
  </si>
  <si>
    <t>36</t>
  </si>
  <si>
    <t>韩家塬通村路自然村通硬化路</t>
  </si>
  <si>
    <t>新建路基宽度4.5米，路面宽度3.5米的水泥路2.058公里</t>
  </si>
  <si>
    <t>下廿里铺</t>
  </si>
  <si>
    <t>韩家塬</t>
  </si>
  <si>
    <t>常家洼自然村通硬化路</t>
  </si>
  <si>
    <t>新建路基宽度4.5米，路面宽度3.5米的水泥路0.911公里</t>
  </si>
  <si>
    <t>常家坬村委会</t>
  </si>
  <si>
    <t>10</t>
  </si>
  <si>
    <t>高郝家沟神咀自然村通硬化路</t>
  </si>
  <si>
    <t>新建路基宽度4.5米，路面宽度3.5米的水泥路0.563公里</t>
  </si>
  <si>
    <t>盘石岔村委会</t>
  </si>
  <si>
    <t>马兰岔村组路自然村通硬化路</t>
  </si>
  <si>
    <t>新建路基宽度4.5米，路面宽度3.5米的水泥路0.459公里</t>
  </si>
  <si>
    <t>马兰岔村委会</t>
  </si>
  <si>
    <t>33</t>
  </si>
  <si>
    <t>高坪洼至沿黄公路自然村通硬化路</t>
  </si>
  <si>
    <t>新建路基宽度4.5米，路面宽度3.5米的水泥路0.789公里</t>
  </si>
  <si>
    <t>李家崖村委会</t>
  </si>
  <si>
    <t>30</t>
  </si>
  <si>
    <t>崖腰沟自然村通硬化路</t>
  </si>
  <si>
    <t>新建路基宽度4.5米，路面宽度3.5米的水泥路0.85公里</t>
  </si>
  <si>
    <t>崖腰沟村委会</t>
  </si>
  <si>
    <t>44</t>
  </si>
  <si>
    <t>敌坬到乌峁馬自然村通硬化路</t>
  </si>
  <si>
    <t>新建路基宽度4.5米，路面宽度3.5米的水泥路0.858公里</t>
  </si>
  <si>
    <t>上喜畔村委会</t>
  </si>
  <si>
    <t>18</t>
  </si>
  <si>
    <t>后茆渠至井子沟自然村通硬化路</t>
  </si>
  <si>
    <t>新建路基宽度4.5米，路面宽度3.5米的水泥路0.654公里</t>
  </si>
  <si>
    <t>刘家山村委会</t>
  </si>
  <si>
    <t>榆山下村自然村通硬化路</t>
  </si>
  <si>
    <t>新建路基宽度4.5米，路面宽度3.5米的水泥路0.706公里</t>
  </si>
  <si>
    <t>榆山村委会</t>
  </si>
  <si>
    <t>上刘家川村自然村通硬化路</t>
  </si>
  <si>
    <t>新建路基宽度4.5米，路面宽度3.5米的水泥路0.319公里</t>
  </si>
  <si>
    <t>宽洲镇</t>
  </si>
  <si>
    <t>上刘家川村委会</t>
  </si>
  <si>
    <t>88</t>
  </si>
  <si>
    <t>后坪至胡昌坪自然村通硬化路</t>
  </si>
  <si>
    <t>新建路基宽度4.5米，路面宽度3.5米的水泥路0.791公里</t>
  </si>
  <si>
    <t>西白家畔村委会</t>
  </si>
  <si>
    <t>73</t>
  </si>
  <si>
    <t>老舍窠至龙头山自然村通硬化路</t>
  </si>
  <si>
    <t>新建路基宽度4.5米，路面宽度3.5米的水泥路0.755公里</t>
  </si>
  <si>
    <t>龙头山村委会</t>
  </si>
  <si>
    <t>王家河岔口到王五家自然村通硬化路</t>
  </si>
  <si>
    <t>新建路基宽度4.5米，路面宽度3.5米的水泥路0.602公里</t>
  </si>
  <si>
    <t>王家河村委会</t>
  </si>
  <si>
    <t>20</t>
  </si>
  <si>
    <t>前张家河桥头到前张家河村委会自然村通硬化路</t>
  </si>
  <si>
    <t>新建路基宽度4.5米，路面宽度3.5米的水泥路0.668公里</t>
  </si>
  <si>
    <t>前张家河村委会</t>
  </si>
  <si>
    <t>14</t>
  </si>
  <si>
    <t>腰里村委会门口到老舍窠寨山里自然村通硬化路</t>
  </si>
  <si>
    <t>新建路基宽度4.5米，路面宽度3.5米的水泥路0.725公里</t>
  </si>
  <si>
    <t>腰里村委会</t>
  </si>
  <si>
    <t>贺家岔至老庄自然村通硬化路</t>
  </si>
  <si>
    <t>新建路基宽度4.5米，路面宽度3.5米的水泥路1.889公里</t>
  </si>
  <si>
    <t>老庄里村委会</t>
  </si>
  <si>
    <t>石家也自然村通硬化路</t>
  </si>
  <si>
    <t>新建路基宽度4.5米，路面宽度3.5米的水泥路1.677公里</t>
  </si>
  <si>
    <t>石家也村委会</t>
  </si>
  <si>
    <t>沿黄公路到碌碡峁自然村通硬化路</t>
  </si>
  <si>
    <t>新建路基宽度4.5米，路面宽度3.5米的水泥路2.03公里</t>
  </si>
  <si>
    <t>45</t>
  </si>
  <si>
    <t>崔家沟自然村通硬化路</t>
  </si>
  <si>
    <t>新建路基宽度4.5米，路面宽度3.5米的水泥路1.021公里</t>
  </si>
  <si>
    <t>崔家沟村委会</t>
  </si>
  <si>
    <t>62</t>
  </si>
  <si>
    <t>贺家川通村路自然村通硬化路</t>
  </si>
  <si>
    <t>新建路基宽度4.5米，路面宽度3.5米的水泥路1.046公里</t>
  </si>
  <si>
    <t>贺家川村委会</t>
  </si>
  <si>
    <t>59</t>
  </si>
  <si>
    <t>慕家河村自然村通硬化路</t>
  </si>
  <si>
    <t>新建路基宽度4.5米，路面宽度3.5米的水泥路0.686公里</t>
  </si>
  <si>
    <t>慕家河村委会</t>
  </si>
  <si>
    <t>西沟村自然村通硬化路</t>
  </si>
  <si>
    <t>新建路基宽度4.5米，路面宽度3.5米的水泥路0.38公里</t>
  </si>
  <si>
    <t>西沟村委会</t>
  </si>
  <si>
    <t>24</t>
  </si>
  <si>
    <t>盆则沟自然村通硬化路</t>
  </si>
  <si>
    <t>新建路基宽度4.5米，路面宽度3.5米的水泥路0.763公里</t>
  </si>
  <si>
    <t>盆则沟村委会</t>
  </si>
  <si>
    <t>189</t>
  </si>
  <si>
    <t>高康路自然村通硬化路</t>
  </si>
  <si>
    <t>新建路基宽度4.5米，路面宽度3.5米的水泥路0.448公里</t>
  </si>
  <si>
    <t>康小慕家沟村委会</t>
  </si>
  <si>
    <t>82</t>
  </si>
  <si>
    <t>贺家沟猪场自然村通硬化路</t>
  </si>
  <si>
    <t>新建路基宽度4.5米，路面宽度3.5米的水泥路0.837公里</t>
  </si>
  <si>
    <t>贺家沟村委会</t>
  </si>
  <si>
    <t>41</t>
  </si>
  <si>
    <t>进家渠村自然村通硬化路</t>
  </si>
  <si>
    <t>新建路基宽度4.5米，路面宽度3.5米的水泥路0.3公里</t>
  </si>
  <si>
    <t>进家渠村委会</t>
  </si>
  <si>
    <t>背峁河自然村通硬化路</t>
  </si>
  <si>
    <t>新建路基宽度4.5米，路面宽度3.5米的水泥路0.4公里</t>
  </si>
  <si>
    <t>背峁河村委会</t>
  </si>
  <si>
    <t>34</t>
  </si>
  <si>
    <t>梨家湾自然村通硬化路</t>
  </si>
  <si>
    <t>新建路基宽度4.5米，路面宽度3.5米的水泥路1公里</t>
  </si>
  <si>
    <t>梨家村委会</t>
  </si>
  <si>
    <t>112</t>
  </si>
  <si>
    <t>高杰村自然村通硬化路</t>
  </si>
  <si>
    <t>新建路基宽度4.5米，路面宽度3.5米的水泥路0.2公里</t>
  </si>
  <si>
    <t>高杰村村委会</t>
  </si>
  <si>
    <t>102</t>
  </si>
  <si>
    <t>枣林则沟村新建红梅杏交易市场项目</t>
  </si>
  <si>
    <t>枣林则沟村大桥至242国道旁</t>
  </si>
  <si>
    <t>枣林则沟村</t>
  </si>
  <si>
    <t>提供红梅杏交易市场，方便农户出售红梅杏，增加收入</t>
  </si>
  <si>
    <t>老庄里道路维修硬化项目</t>
  </si>
  <si>
    <t>老庄里到贾家沟村组道路硬化2.8公里，修建生产桥2座。</t>
  </si>
  <si>
    <t>老庄里</t>
  </si>
  <si>
    <t>硬化村组道路，推动乡村振兴</t>
  </si>
  <si>
    <t>郝家墕便民服务中心曹家塔村小龙虾养殖基地配套设施建设项目</t>
  </si>
  <si>
    <t>温室大棚拱棚更换专用塑料膜8775㎡，搭设购置水产养殖专用布6223.5㎡；维修拱棚14座等。</t>
  </si>
  <si>
    <t>曹家塔村</t>
  </si>
  <si>
    <t>温室大棚拱棚更换专用塑料膜8775㎡，搭设购置水产养殖专用布6223.5㎡；维修拱棚14座等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</si>
</sst>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Arial"/>
      <family val="2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Arial"/>
      <family val="2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b/>
      <sz val="10"/>
      <color theme="1"/>
      <name val="仿宋"/>
      <family val="3"/>
    </font>
    <font>
      <sz val="10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/>
      <protection/>
    </xf>
    <xf numFmtId="0" fontId="33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justify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0" fontId="60" fillId="33" borderId="10" xfId="0" applyNumberFormat="1" applyFont="1" applyFill="1" applyBorder="1" applyAlignment="1">
      <alignment horizontal="center" vertical="center"/>
    </xf>
    <xf numFmtId="0" fontId="61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榆林市十三五农村公路建设项目一览表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1" name="TextBox 132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2" name="TextBox 133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" name="TextBox 13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" name="TextBox 13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" name="TextBox 13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" name="TextBox 13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" name="TextBox 13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" name="TextBox 13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" name="TextBox 14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0" name="TextBox 14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" name="TextBox 14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" name="TextBox 14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" name="TextBox 14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" name="TextBox 14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" name="TextBox 14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" name="TextBox 14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" name="TextBox 14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8" name="TextBox 14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" name="TextBox 15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" name="TextBox 15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" name="TextBox 15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" name="TextBox 15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" name="TextBox 15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" name="TextBox 15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5" name="TextBox 15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" name="TextBox 15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" name="TextBox 15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" name="TextBox 15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" name="TextBox 16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" name="TextBox 16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" name="TextBox 16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2" name="TextBox 163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3" name="TextBox 164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34" name="TextBox 165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5" name="TextBox 16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6" name="TextBox 167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7" name="TextBox 168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38" name="TextBox 169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9" name="TextBox 170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" name="TextBox 17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" name="TextBox 17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" name="TextBox 17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" name="TextBox 17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" name="TextBox 17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" name="TextBox 17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" name="TextBox 17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7" name="TextBox 17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" name="TextBox 17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" name="TextBox 18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" name="TextBox 18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" name="TextBox 18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" name="TextBox 18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" name="TextBox 18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4" name="TextBox 18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" name="TextBox 18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" name="TextBox 18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" name="TextBox 18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8" name="TextBox 18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9" name="TextBox 19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0" name="TextBox 19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1" name="TextBox 19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2" name="TextBox 19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3" name="TextBox 19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4" name="TextBox 19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5" name="TextBox 19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6" name="TextBox 19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7" name="TextBox 19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8" name="TextBox 19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69" name="TextBox 20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0" name="TextBox 20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1" name="TextBox 20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2" name="TextBox 20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3" name="TextBox 20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4" name="TextBox 20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5" name="TextBox 20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6" name="TextBox 20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7" name="TextBox 20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8" name="TextBox 20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79" name="TextBox 21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0" name="TextBox 21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1" name="TextBox 21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2" name="TextBox 21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3" name="TextBox 21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4" name="TextBox 21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5" name="TextBox 21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6" name="TextBox 21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7" name="TextBox 21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8" name="TextBox 21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89" name="TextBox 22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0" name="TextBox 22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1" name="TextBox 22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2" name="TextBox 22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3" name="TextBox 22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4" name="TextBox 22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5" name="TextBox 22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6" name="TextBox 22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7" name="TextBox 22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8" name="TextBox 22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99" name="TextBox 23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00" name="TextBox 23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01" name="TextBox 23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02" name="TextBox 23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03" name="TextBox 23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04" name="TextBox 235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05" name="TextBox 23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106" name="TextBox 237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07" name="TextBox 238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08" name="TextBox 239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09" name="TextBox 24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0" name="TextBox 24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1" name="TextBox 24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2" name="TextBox 24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3" name="TextBox 24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4" name="TextBox 24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5" name="TextBox 24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6" name="TextBox 24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7" name="TextBox 24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8" name="TextBox 24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19" name="TextBox 25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0" name="TextBox 25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1" name="TextBox 25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2" name="TextBox 25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3" name="TextBox 25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4" name="TextBox 25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5" name="TextBox 25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6" name="TextBox 25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7" name="TextBox 25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8" name="TextBox 25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29" name="TextBox 26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0" name="TextBox 26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1" name="TextBox 26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2" name="TextBox 26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3" name="TextBox 26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4" name="TextBox 26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5" name="TextBox 26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6" name="TextBox 26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7" name="TextBox 26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8" name="TextBox 26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39" name="TextBox 27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0" name="TextBox 27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1" name="TextBox 27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2" name="TextBox 27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3" name="TextBox 27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4" name="TextBox 27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45" name="TextBox 27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146" name="TextBox 277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147" name="TextBox 278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148" name="TextBox 279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149" name="TextBox 280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50" name="TextBox 281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1" name="TextBox 28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2" name="TextBox 28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3" name="TextBox 28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4" name="TextBox 28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5" name="TextBox 28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6" name="TextBox 28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7" name="TextBox 28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8" name="TextBox 28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59" name="TextBox 29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0" name="TextBox 29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1" name="TextBox 29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2" name="TextBox 29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3" name="TextBox 29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4" name="TextBox 29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5" name="TextBox 29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6" name="TextBox 29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7" name="TextBox 29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8" name="TextBox 29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69" name="TextBox 30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0" name="TextBox 30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1" name="TextBox 30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2" name="TextBox 30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3" name="TextBox 30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4" name="TextBox 30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5" name="TextBox 30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6" name="TextBox 30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7" name="TextBox 30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8" name="TextBox 30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79" name="TextBox 31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80" name="TextBox 311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81" name="TextBox 312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182" name="TextBox 313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83" name="TextBox 314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84" name="TextBox 315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85" name="TextBox 31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186" name="TextBox 317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187" name="TextBox 318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88" name="TextBox 31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89" name="TextBox 32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0" name="TextBox 32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1" name="TextBox 32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2" name="TextBox 32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3" name="TextBox 32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4" name="TextBox 32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5" name="TextBox 32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6" name="TextBox 32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7" name="TextBox 32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8" name="TextBox 32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199" name="TextBox 33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0" name="TextBox 33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1" name="TextBox 33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2" name="TextBox 33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3" name="TextBox 33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4" name="TextBox 33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5" name="TextBox 33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6" name="TextBox 33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7" name="TextBox 33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8" name="TextBox 33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09" name="TextBox 34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0" name="TextBox 34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1" name="TextBox 34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2" name="TextBox 34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3" name="TextBox 34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4" name="TextBox 34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5" name="TextBox 34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6" name="TextBox 34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7" name="TextBox 34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8" name="TextBox 34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19" name="TextBox 35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0" name="TextBox 35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1" name="TextBox 35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2" name="TextBox 35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3" name="TextBox 35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4" name="TextBox 35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5" name="TextBox 35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6" name="TextBox 35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7" name="TextBox 35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8" name="TextBox 35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29" name="TextBox 36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0" name="TextBox 36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1" name="TextBox 36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2" name="TextBox 36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3" name="TextBox 36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4" name="TextBox 36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5" name="TextBox 36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6" name="TextBox 36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7" name="TextBox 36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8" name="TextBox 36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39" name="TextBox 37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0" name="TextBox 37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1" name="TextBox 37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2" name="TextBox 37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3" name="TextBox 37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4" name="TextBox 37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5" name="TextBox 37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6" name="TextBox 37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7" name="TextBox 37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8" name="TextBox 37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49" name="TextBox 38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50" name="TextBox 38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51" name="TextBox 38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252" name="TextBox 383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253" name="TextBox 384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254" name="TextBox 385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255" name="TextBox 38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256" name="TextBox 387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57" name="TextBox 38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58" name="TextBox 38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59" name="TextBox 39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0" name="TextBox 39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1" name="TextBox 39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2" name="TextBox 39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3" name="TextBox 39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4" name="TextBox 39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5" name="TextBox 39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6" name="TextBox 39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7" name="TextBox 39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8" name="TextBox 39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69" name="TextBox 40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0" name="TextBox 40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1" name="TextBox 40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2" name="TextBox 40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3" name="TextBox 40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4" name="TextBox 40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5" name="TextBox 40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6" name="TextBox 40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7" name="TextBox 40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8" name="TextBox 40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79" name="TextBox 41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0" name="TextBox 41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1" name="TextBox 41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2" name="TextBox 41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3" name="TextBox 41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4" name="TextBox 41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5" name="TextBox 41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6" name="TextBox 41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7" name="TextBox 41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8" name="TextBox 41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89" name="TextBox 42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0" name="TextBox 42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1" name="TextBox 42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2" name="TextBox 42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3" name="TextBox 42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294" name="TextBox 425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295" name="TextBox 42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6" name="TextBox 42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7" name="TextBox 42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8" name="TextBox 42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299" name="TextBox 43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0" name="TextBox 43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1" name="TextBox 43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2" name="TextBox 43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3" name="TextBox 43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4" name="TextBox 43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5" name="TextBox 43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6" name="TextBox 43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7" name="TextBox 43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8" name="TextBox 43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09" name="TextBox 44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0" name="TextBox 44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1" name="TextBox 44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2" name="TextBox 44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3" name="TextBox 44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4" name="TextBox 44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5" name="TextBox 44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6" name="TextBox 44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7" name="TextBox 44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8" name="TextBox 44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19" name="TextBox 45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20" name="TextBox 45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21" name="TextBox 45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22" name="TextBox 45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23" name="TextBox 45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24" name="TextBox 45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25" name="TextBox 45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26" name="TextBox 457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327" name="TextBox 458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28" name="TextBox 459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29" name="TextBox 460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30" name="TextBox 461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331" name="TextBox 462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32" name="TextBox 463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3" name="TextBox 46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4" name="TextBox 46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5" name="TextBox 46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6" name="TextBox 46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7" name="TextBox 46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8" name="TextBox 46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39" name="TextBox 47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0" name="TextBox 47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1" name="TextBox 47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2" name="TextBox 47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3" name="TextBox 47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4" name="TextBox 47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5" name="TextBox 47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6" name="TextBox 47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7" name="TextBox 47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8" name="TextBox 47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49" name="TextBox 48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0" name="TextBox 48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1" name="TextBox 48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2" name="TextBox 48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3" name="TextBox 48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4" name="TextBox 48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5" name="TextBox 48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6" name="TextBox 48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7" name="TextBox 48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8" name="TextBox 48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59" name="TextBox 49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0" name="TextBox 49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1" name="TextBox 49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2" name="TextBox 49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3" name="TextBox 49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4" name="TextBox 49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5" name="TextBox 49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6" name="TextBox 49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7" name="TextBox 49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8" name="TextBox 49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69" name="TextBox 50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0" name="TextBox 50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1" name="TextBox 50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2" name="TextBox 50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3" name="TextBox 50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4" name="TextBox 50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5" name="TextBox 50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6" name="TextBox 50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7" name="TextBox 50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8" name="TextBox 50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79" name="TextBox 51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0" name="TextBox 51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1" name="TextBox 51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2" name="TextBox 51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3" name="TextBox 51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4" name="TextBox 51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5" name="TextBox 51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6" name="TextBox 51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7" name="TextBox 51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8" name="TextBox 51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89" name="TextBox 52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0" name="TextBox 52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1" name="TextBox 52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2" name="TextBox 52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3" name="TextBox 52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4" name="TextBox 52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5" name="TextBox 52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396" name="TextBox 52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97" name="TextBox 528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398" name="TextBox 529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399" name="TextBox 530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00" name="TextBox 531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01" name="TextBox 532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2" name="TextBox 53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3" name="TextBox 53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4" name="TextBox 53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5" name="TextBox 53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6" name="TextBox 53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7" name="TextBox 53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8" name="TextBox 53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09" name="TextBox 54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0" name="TextBox 54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1" name="TextBox 54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2" name="TextBox 54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3" name="TextBox 54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4" name="TextBox 54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5" name="TextBox 54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6" name="TextBox 54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7" name="TextBox 54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8" name="TextBox 54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19" name="TextBox 55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0" name="TextBox 55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1" name="TextBox 55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2" name="TextBox 55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3" name="TextBox 55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4" name="TextBox 55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5" name="TextBox 55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6" name="TextBox 55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7" name="TextBox 55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8" name="TextBox 55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29" name="TextBox 56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0" name="TextBox 56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1" name="TextBox 56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2" name="TextBox 56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3" name="TextBox 56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4" name="TextBox 56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5" name="TextBox 56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6" name="TextBox 56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7" name="TextBox 56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38" name="TextBox 56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78</xdr:row>
      <xdr:rowOff>0</xdr:rowOff>
    </xdr:from>
    <xdr:ext cx="9525" cy="752475"/>
    <xdr:sp fLocksText="0">
      <xdr:nvSpPr>
        <xdr:cNvPr id="439" name="TextBox 570"/>
        <xdr:cNvSpPr txBox="1">
          <a:spLocks noChangeArrowheads="1"/>
        </xdr:cNvSpPr>
      </xdr:nvSpPr>
      <xdr:spPr>
        <a:xfrm>
          <a:off x="4619625" y="67122675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40" name="TextBox 571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1" name="TextBox 57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2" name="TextBox 57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3" name="TextBox 57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4" name="TextBox 57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5" name="TextBox 57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6" name="TextBox 57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7" name="TextBox 57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8" name="TextBox 57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49" name="TextBox 58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0" name="TextBox 58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1" name="TextBox 58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2" name="TextBox 58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3" name="TextBox 58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4" name="TextBox 58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5" name="TextBox 58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6" name="TextBox 58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7" name="TextBox 58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8" name="TextBox 58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59" name="TextBox 59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0" name="TextBox 59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1" name="TextBox 59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2" name="TextBox 59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3" name="TextBox 59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4" name="TextBox 59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5" name="TextBox 59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6" name="TextBox 59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7" name="TextBox 59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8" name="TextBox 59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69" name="TextBox 60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70" name="TextBox 601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71" name="TextBox 602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472" name="TextBox 603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73" name="TextBox 604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74" name="TextBox 605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75" name="TextBox 60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476" name="TextBox 607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477" name="TextBox 608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78" name="TextBox 60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79" name="TextBox 61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0" name="TextBox 61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1" name="TextBox 61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2" name="TextBox 61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3" name="TextBox 61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4" name="TextBox 61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5" name="TextBox 61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6" name="TextBox 61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7" name="TextBox 61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8" name="TextBox 61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89" name="TextBox 62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0" name="TextBox 62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1" name="TextBox 62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2" name="TextBox 62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3" name="TextBox 62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4" name="TextBox 62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5" name="TextBox 62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6" name="TextBox 62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7" name="TextBox 62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8" name="TextBox 62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499" name="TextBox 63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0" name="TextBox 63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1" name="TextBox 63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2" name="TextBox 63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3" name="TextBox 63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4" name="TextBox 63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5" name="TextBox 63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6" name="TextBox 63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7" name="TextBox 63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8" name="TextBox 63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09" name="TextBox 64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0" name="TextBox 64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1" name="TextBox 64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2" name="TextBox 64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3" name="TextBox 64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4" name="TextBox 64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5" name="TextBox 64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6" name="TextBox 64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7" name="TextBox 64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8" name="TextBox 64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19" name="TextBox 65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0" name="TextBox 65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1" name="TextBox 65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2" name="TextBox 65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3" name="TextBox 65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4" name="TextBox 65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5" name="TextBox 65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6" name="TextBox 65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7" name="TextBox 65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8" name="TextBox 65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29" name="TextBox 66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0" name="TextBox 66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1" name="TextBox 66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2" name="TextBox 66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3" name="TextBox 66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4" name="TextBox 66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5" name="TextBox 66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6" name="TextBox 66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7" name="TextBox 66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8" name="TextBox 66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39" name="TextBox 67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40" name="TextBox 67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41" name="TextBox 67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542" name="TextBox 673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543" name="TextBox 674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762000"/>
    <xdr:sp fLocksText="0">
      <xdr:nvSpPr>
        <xdr:cNvPr id="544" name="TextBox 675"/>
        <xdr:cNvSpPr txBox="1">
          <a:spLocks noChangeArrowheads="1"/>
        </xdr:cNvSpPr>
      </xdr:nvSpPr>
      <xdr:spPr>
        <a:xfrm>
          <a:off x="4572000" y="67122675"/>
          <a:ext cx="9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545" name="TextBox 676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78</xdr:row>
      <xdr:rowOff>0</xdr:rowOff>
    </xdr:from>
    <xdr:ext cx="9525" cy="800100"/>
    <xdr:sp fLocksText="0">
      <xdr:nvSpPr>
        <xdr:cNvPr id="546" name="TextBox 677"/>
        <xdr:cNvSpPr txBox="1">
          <a:spLocks noChangeArrowheads="1"/>
        </xdr:cNvSpPr>
      </xdr:nvSpPr>
      <xdr:spPr>
        <a:xfrm>
          <a:off x="4572000" y="67122675"/>
          <a:ext cx="95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47" name="TextBox 67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48" name="TextBox 67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49" name="TextBox 68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0" name="TextBox 68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1" name="TextBox 68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2" name="TextBox 68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3" name="TextBox 68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4" name="TextBox 68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5" name="TextBox 68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6" name="TextBox 68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7" name="TextBox 68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8" name="TextBox 68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59" name="TextBox 69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0" name="TextBox 69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1" name="TextBox 69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2" name="TextBox 69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3" name="TextBox 69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4" name="TextBox 69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5" name="TextBox 69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6" name="TextBox 69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7" name="TextBox 69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8" name="TextBox 69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69" name="TextBox 70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0" name="TextBox 70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1" name="TextBox 70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2" name="TextBox 70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3" name="TextBox 70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4" name="TextBox 705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5" name="TextBox 706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6" name="TextBox 707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7" name="TextBox 708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8" name="TextBox 709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79" name="TextBox 710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80" name="TextBox 711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81" name="TextBox 712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82" name="TextBox 713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104775" cy="800100"/>
    <xdr:sp fLocksText="0">
      <xdr:nvSpPr>
        <xdr:cNvPr id="583" name="TextBox 714"/>
        <xdr:cNvSpPr txBox="1">
          <a:spLocks noChangeArrowheads="1"/>
        </xdr:cNvSpPr>
      </xdr:nvSpPr>
      <xdr:spPr>
        <a:xfrm>
          <a:off x="3933825" y="6712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584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585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58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587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58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58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59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591" name="Picture 7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592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593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594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595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596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597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598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599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00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01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02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603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161925</xdr:rowOff>
    </xdr:to>
    <xdr:pic>
      <xdr:nvPicPr>
        <xdr:cNvPr id="604" name="Picture 7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605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161925</xdr:rowOff>
    </xdr:to>
    <xdr:pic>
      <xdr:nvPicPr>
        <xdr:cNvPr id="606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161925</xdr:rowOff>
    </xdr:to>
    <xdr:pic>
      <xdr:nvPicPr>
        <xdr:cNvPr id="607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608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09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10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11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12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13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14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15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16" name="Picture 7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17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18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19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20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21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22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23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24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2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26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27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28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161925</xdr:rowOff>
    </xdr:to>
    <xdr:pic>
      <xdr:nvPicPr>
        <xdr:cNvPr id="629" name="Picture 7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630" name="Picture 7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161925</xdr:rowOff>
    </xdr:to>
    <xdr:pic>
      <xdr:nvPicPr>
        <xdr:cNvPr id="631" name="Picture 7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161925</xdr:rowOff>
    </xdr:to>
    <xdr:pic>
      <xdr:nvPicPr>
        <xdr:cNvPr id="632" name="Picture 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633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34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35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36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637" name="Picture 7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38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39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40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641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42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43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44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645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46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47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48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649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50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5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52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171450</xdr:rowOff>
    </xdr:to>
    <xdr:pic>
      <xdr:nvPicPr>
        <xdr:cNvPr id="653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161925</xdr:rowOff>
    </xdr:to>
    <xdr:pic>
      <xdr:nvPicPr>
        <xdr:cNvPr id="654" name="Picture 7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655" name="Picture 7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161925</xdr:rowOff>
    </xdr:to>
    <xdr:pic>
      <xdr:nvPicPr>
        <xdr:cNvPr id="656" name="Picture 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161925</xdr:rowOff>
    </xdr:to>
    <xdr:pic>
      <xdr:nvPicPr>
        <xdr:cNvPr id="657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658" name="Picture 7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59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60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61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62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63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64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65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66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67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68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6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70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71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72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73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74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675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676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677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171450</xdr:rowOff>
    </xdr:to>
    <xdr:pic>
      <xdr:nvPicPr>
        <xdr:cNvPr id="678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161925</xdr:rowOff>
    </xdr:to>
    <xdr:pic>
      <xdr:nvPicPr>
        <xdr:cNvPr id="679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680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161925</xdr:rowOff>
    </xdr:to>
    <xdr:pic>
      <xdr:nvPicPr>
        <xdr:cNvPr id="681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161925</xdr:rowOff>
    </xdr:to>
    <xdr:pic>
      <xdr:nvPicPr>
        <xdr:cNvPr id="682" name="Picture 8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683" name="Picture 8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684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685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686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687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688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689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690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691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692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693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694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695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696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697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698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699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700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701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702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03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04" name="Picture 8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05" name="Picture 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06" name="Picture 8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07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08" name="Picture 8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709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710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711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12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713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714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715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16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717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718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719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20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721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722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723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24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725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726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727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28" name="Picture 8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29" name="Picture 8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30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31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32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33" name="Picture 8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734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735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736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37" name="Picture 8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738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739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740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41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742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743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744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45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74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747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748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49" name="Picture 8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750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751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752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53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54" name="Picture 8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55" name="Picture 8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56" name="Picture 8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57" name="Picture 8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758" name="Picture 8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759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760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761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62" name="Picture 8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763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764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765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66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767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768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769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70" name="Picture 9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771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772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773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74" name="Picture 9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775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776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777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778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79" name="Picture 9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80" name="Pictur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81" name="Picture 9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82" name="Picture 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783" name="Picture 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784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785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786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87" name="Picture 9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788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789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790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91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792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793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794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95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796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797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798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799" name="Picture 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800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801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802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03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04" name="Picture 9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05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06" name="Picture 9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07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08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809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810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811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12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813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814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815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16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817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818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819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20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82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822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823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24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825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826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827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28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29" name="Picture 9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30" name="Picture 9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31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32" name="Picture 9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33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834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835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83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37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838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839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840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41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842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843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844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45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846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847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848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49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850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85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852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53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54" name="Picture 9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55" name="Picture 9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56" name="Picture 9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57" name="Picture 9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858" name="Picture 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859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860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861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62" name="Picture 9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863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864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865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66" name="Picture 9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867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868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869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70" name="Picture 1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871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872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873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74" name="Picture 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875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876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877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878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79" name="Picture 1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80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81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82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883" name="Picture 1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884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885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886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87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888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889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890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91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89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89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8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9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89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89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89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89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9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90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90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0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0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0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06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0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08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90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9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91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1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91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9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9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1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9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91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91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2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92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92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92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2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9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92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92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2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29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30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31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32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3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93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93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93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3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93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93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94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41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94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94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94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45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94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94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94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49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9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95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95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53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54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55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56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57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958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95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96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96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6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96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964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965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66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967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968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969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70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97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97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97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7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97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97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977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978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79" name="Picture 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80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81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82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98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98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98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98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87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98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98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99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91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99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99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994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95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99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99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998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999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00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00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00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03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04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05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06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07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08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00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01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01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12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01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01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01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16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01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018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01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20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02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02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02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24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02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026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027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28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29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30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31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32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33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03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035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036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37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038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039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040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41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042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043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044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45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046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04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048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49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050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05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05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53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54" name="Picture 1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55" name="Picture 1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56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57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058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059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06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06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62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06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064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06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66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067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068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069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70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07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072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07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7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07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07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07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078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79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80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81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82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083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084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085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086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87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088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089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090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91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092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093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094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95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096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097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098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099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100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10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102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03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04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05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06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07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08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109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110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11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12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113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114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115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16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11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118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119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20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12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122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123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24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125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126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12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28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29" name="Picture 2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30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31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32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33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13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13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13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37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13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139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140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41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1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1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1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45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1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1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1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49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15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151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152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53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54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55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56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57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158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159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160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16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62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163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164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16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66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167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168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169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70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17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172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17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74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17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176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177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178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79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80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81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82" name="Picture 2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183" name="Picture 2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184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185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186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87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188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189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190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91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192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193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194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95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19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197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198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199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200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20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202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03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04" name="Picture 3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05" name="Picture 3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06" name="Picture 3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07" name="Picture 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08" name="Picture 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209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21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211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1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21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214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215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16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217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218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219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20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22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22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223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24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22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226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22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28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29" name="Picture 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30" name="Picture 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31" name="Picture 3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32" name="Picture 3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33" name="Picture 3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23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23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23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37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238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23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24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41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242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243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24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45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246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24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24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49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25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25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25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53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54" name="Picture 3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55" name="Picture 3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56" name="Picture 3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57" name="Picture 3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258" name="Picture 3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259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26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26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62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263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264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265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66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267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268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26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70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27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27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27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74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27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276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27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278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79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80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81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82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283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284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28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286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87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28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28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29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91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29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29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294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95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29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297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298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299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30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30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30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03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04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05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06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07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08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30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31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31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12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31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31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31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16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317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318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31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20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32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322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323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24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325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326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32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28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29" name="Picture 4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30" name="Picture 4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31" name="Picture 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32" name="Picture 4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33" name="Picture 4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334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335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336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37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338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339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340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41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342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343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34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45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346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347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348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49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350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351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352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53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54" name="Picture 4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55" name="Picture 4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56" name="Picture 4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57" name="Picture 4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358" name="Picture 4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359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360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361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62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363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364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365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66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367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368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369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70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371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372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373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74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375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376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377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378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79" name="Picture 4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80" name="Picture 4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81" name="Picture 4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82" name="Picture 4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383" name="Picture 4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384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38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38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87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388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389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390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91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392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393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394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95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396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397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398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399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400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401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402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03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04" name="Picture 5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05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06" name="Picture 5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07" name="Picture 5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08" name="Picture 5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409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410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41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12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413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41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41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16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417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418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41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20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42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42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42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24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42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42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42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28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29" name="Picture 5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30" name="Picture 5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31" name="Picture 5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32" name="Picture 5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33" name="Picture 5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434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435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436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37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438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439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440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41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442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443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44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45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446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447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448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49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450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451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452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53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54" name="Picture 5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55" name="Picture 5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56" name="Picture 5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57" name="Picture 5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458" name="Picture 5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459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46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46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62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463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46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465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66" name="Picture 5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46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468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469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70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471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472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473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74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475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476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477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478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79" name="Picture 5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80" name="Picture 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81" name="Picture 5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82" name="Picture 5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483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484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485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486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87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488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489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490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91" name="Picture 5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492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493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494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95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496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497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498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499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500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501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502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03" name="Picture 6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04" name="Picture 6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05" name="Picture 6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06" name="Picture 6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07" name="Picture 6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08" name="Picture 6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509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510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511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12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513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514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515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16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51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518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519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20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521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522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523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24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525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526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527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28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29" name="Picture 6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30" name="Picture 6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31" name="Picture 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32" name="Picture 6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33" name="Picture 6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534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53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536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37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538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539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540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41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542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543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544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45" name="Picture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546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547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548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49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550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551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552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53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54" name="Picture 6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55" name="Picture 6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56" name="Picture 6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57" name="Picture 6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558" name="Picture 6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559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560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56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62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563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564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565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66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567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568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569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70" name="Picture 6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57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572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573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74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575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576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577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578" name="Picture 6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79" name="Picture 6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80" name="Picture 6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81" name="Picture 6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82" name="Picture 6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583" name="Picture 6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584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585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586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87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588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589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590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91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592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593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594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95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596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597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598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599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600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601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602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03" name="Picture 7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04" name="Picture 7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05" name="Picture 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06" name="Picture 7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07" name="Picture 7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08" name="Picture 7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609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61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61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12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61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61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61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16" name="Picture 7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617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618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619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20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62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622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623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24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625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626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627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28" name="Picture 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29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30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31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32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33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634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635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636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37" name="Picture 7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638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639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640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41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642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643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644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45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646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647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648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49" name="Picture 7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650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651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652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53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54" name="Picture 7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55" name="Picture 7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56" name="Picture 7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57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658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659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660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661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62" name="Picture 7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663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664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665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66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667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668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669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70" name="Picture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671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672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673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74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675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676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677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678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79" name="Picture 7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80" name="Picture 7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81" name="Picture 7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82" name="Picture 7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683" name="Picture 7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684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685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686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87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688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689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690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91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692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693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694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95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696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697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698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699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700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701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702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03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04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05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06" name="Picture 8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07" name="Picture 8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08" name="Picture 8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709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710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711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12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713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714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715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16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717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718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719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20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721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722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723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24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725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726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727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28" name="Picture 8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29" name="Picture 8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30" name="Picture 8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31" name="Picture 8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32" name="Picture 8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33" name="Picture 8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734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735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736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37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738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739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740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41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742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743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744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45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746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747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748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49" name="Picture 8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750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751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752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53" name="Picture 8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54" name="Picture 8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55" name="Picture 8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56" name="Picture 8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57" name="Picture 8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758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759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760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76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62" name="Picture 8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763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764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765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66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767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768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769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70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771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772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773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74" name="Picture 8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775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776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777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778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79" name="Picture 8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80" name="Picture 8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81" name="Picture 8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82" name="Picture 8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783" name="Picture 8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784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785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786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87" name="Picture 8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788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789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790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91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792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793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79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95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796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797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798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799" name="Picture 9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800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801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802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03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04" name="Picture 9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05" name="Picture 9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06" name="Picture 9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07" name="Picture 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08" name="Picture 9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809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810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811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12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813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814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815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16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817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818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819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20" name="Picture 9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821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822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823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24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825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826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827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28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29" name="Picture 9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30" name="Picture 9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31" name="Picture 9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32" name="Picture 9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33" name="Picture 9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834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835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836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37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838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839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840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41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842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843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844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45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846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847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848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49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850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851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852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53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54" name="Picture 9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55" name="Picture 9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56" name="Picture 9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57" name="Picture 9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858" name="Picture 9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859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860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861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62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863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864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865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66" name="Picture 9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867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868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869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70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871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872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873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74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875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876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877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878" name="Picture 9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79" name="Picture 9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80" name="Picture 9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81" name="Picture 9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82" name="Picture 9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883" name="Picture 9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884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885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886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87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888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889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890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91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892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893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894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95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896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897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898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899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900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901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902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03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04" name="Picture 10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05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06" name="Picture 10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07" name="Picture 10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08" name="Picture 1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909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910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911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12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913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914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915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16" name="Picture 1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917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9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9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92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9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9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2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92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92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92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2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2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3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31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32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3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93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93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93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3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93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93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94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4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94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94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94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4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94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94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94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49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95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95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95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5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54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55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56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57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1958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95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96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96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6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96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96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965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6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96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96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96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70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197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1972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1973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74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1975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197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197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1978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79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80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81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82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1983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98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985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986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87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1988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198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199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91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992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99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99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95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199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199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199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1999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00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00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00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0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04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05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06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07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08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009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01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01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12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01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01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01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16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017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018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01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20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02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02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02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24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025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026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027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28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29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30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31" name="Picture 1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32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33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034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035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036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37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038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039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040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41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042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043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044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45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046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047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048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49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050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051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052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53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54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55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56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57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058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059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060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06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62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063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064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065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66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067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068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069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70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071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07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073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74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075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076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077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078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79" name="Picture 1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80" name="Picture 1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81" name="Picture 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82" name="Picture 1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083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084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085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086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87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088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089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090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91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092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093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09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95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096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097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098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099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100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101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102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03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04" name="Picture 1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05" name="Picture 1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06" name="Picture 1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07" name="Picture 1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08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10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110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111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12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113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114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115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16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117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118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119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20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12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122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12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24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125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126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127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28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29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30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31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32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33" name="Picture 2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134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135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136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37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13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139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140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41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142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143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144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45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146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147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148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49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150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151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152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53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54" name="Picture 2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55" name="Picture 2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56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57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158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159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160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16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62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163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164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1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66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1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1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1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70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1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1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173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74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175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176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177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178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79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80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81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82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183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184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18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186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87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188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189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190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91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192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193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194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95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196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197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19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199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200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201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20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203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04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05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06" name="Picture 2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07" name="Picture 2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08" name="Picture 2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209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210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21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12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213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214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215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16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217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218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219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20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221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222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223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24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225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226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227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28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29" name="Picture 3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30" name="Picture 3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31" name="Picture 3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32" name="Picture 3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33" name="Picture 3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234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235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236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237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238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239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240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241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242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24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244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245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142875</xdr:rowOff>
    </xdr:to>
    <xdr:pic>
      <xdr:nvPicPr>
        <xdr:cNvPr id="2246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142875</xdr:rowOff>
    </xdr:to>
    <xdr:pic>
      <xdr:nvPicPr>
        <xdr:cNvPr id="2247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142875</xdr:rowOff>
    </xdr:to>
    <xdr:pic>
      <xdr:nvPicPr>
        <xdr:cNvPr id="2248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249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66675</xdr:colOff>
      <xdr:row>121</xdr:row>
      <xdr:rowOff>152400</xdr:rowOff>
    </xdr:to>
    <xdr:pic>
      <xdr:nvPicPr>
        <xdr:cNvPr id="2250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121</xdr:row>
      <xdr:rowOff>0</xdr:rowOff>
    </xdr:from>
    <xdr:to>
      <xdr:col>10</xdr:col>
      <xdr:colOff>142875</xdr:colOff>
      <xdr:row>121</xdr:row>
      <xdr:rowOff>152400</xdr:rowOff>
    </xdr:to>
    <xdr:pic>
      <xdr:nvPicPr>
        <xdr:cNvPr id="2251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121</xdr:row>
      <xdr:rowOff>0</xdr:rowOff>
    </xdr:from>
    <xdr:to>
      <xdr:col>10</xdr:col>
      <xdr:colOff>219075</xdr:colOff>
      <xdr:row>121</xdr:row>
      <xdr:rowOff>152400</xdr:rowOff>
    </xdr:to>
    <xdr:pic>
      <xdr:nvPicPr>
        <xdr:cNvPr id="225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121</xdr:row>
      <xdr:rowOff>0</xdr:rowOff>
    </xdr:from>
    <xdr:to>
      <xdr:col>10</xdr:col>
      <xdr:colOff>200025</xdr:colOff>
      <xdr:row>121</xdr:row>
      <xdr:rowOff>161925</xdr:rowOff>
    </xdr:to>
    <xdr:pic>
      <xdr:nvPicPr>
        <xdr:cNvPr id="2253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54" name="Picture 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55" name="Picture 3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56" name="Picture 3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57150</xdr:colOff>
      <xdr:row>121</xdr:row>
      <xdr:rowOff>152400</xdr:rowOff>
    </xdr:to>
    <xdr:pic>
      <xdr:nvPicPr>
        <xdr:cNvPr id="2257" name="Picture 3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77</xdr:row>
      <xdr:rowOff>0</xdr:rowOff>
    </xdr:from>
    <xdr:to>
      <xdr:col>9</xdr:col>
      <xdr:colOff>638175</xdr:colOff>
      <xdr:row>77</xdr:row>
      <xdr:rowOff>161925</xdr:rowOff>
    </xdr:to>
    <xdr:pic>
      <xdr:nvPicPr>
        <xdr:cNvPr id="2258" name="Picture 3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66760725"/>
          <a:ext cx="57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259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260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261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62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263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26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265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66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267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268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269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70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142875</xdr:rowOff>
    </xdr:to>
    <xdr:pic>
      <xdr:nvPicPr>
        <xdr:cNvPr id="2271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142875</xdr:rowOff>
    </xdr:to>
    <xdr:pic>
      <xdr:nvPicPr>
        <xdr:cNvPr id="2272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142875</xdr:rowOff>
    </xdr:to>
    <xdr:pic>
      <xdr:nvPicPr>
        <xdr:cNvPr id="227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74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66675</xdr:colOff>
      <xdr:row>121</xdr:row>
      <xdr:rowOff>152400</xdr:rowOff>
    </xdr:to>
    <xdr:pic>
      <xdr:nvPicPr>
        <xdr:cNvPr id="2275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250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121</xdr:row>
      <xdr:rowOff>0</xdr:rowOff>
    </xdr:from>
    <xdr:to>
      <xdr:col>9</xdr:col>
      <xdr:colOff>142875</xdr:colOff>
      <xdr:row>121</xdr:row>
      <xdr:rowOff>152400</xdr:rowOff>
    </xdr:to>
    <xdr:pic>
      <xdr:nvPicPr>
        <xdr:cNvPr id="2276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121</xdr:row>
      <xdr:rowOff>0</xdr:rowOff>
    </xdr:from>
    <xdr:to>
      <xdr:col>9</xdr:col>
      <xdr:colOff>219075</xdr:colOff>
      <xdr:row>121</xdr:row>
      <xdr:rowOff>152400</xdr:rowOff>
    </xdr:to>
    <xdr:pic>
      <xdr:nvPicPr>
        <xdr:cNvPr id="2277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8612325"/>
          <a:ext cx="66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121</xdr:row>
      <xdr:rowOff>0</xdr:rowOff>
    </xdr:from>
    <xdr:to>
      <xdr:col>9</xdr:col>
      <xdr:colOff>200025</xdr:colOff>
      <xdr:row>121</xdr:row>
      <xdr:rowOff>161925</xdr:rowOff>
    </xdr:to>
    <xdr:pic>
      <xdr:nvPicPr>
        <xdr:cNvPr id="2278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9861232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79" name="Picture 3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80" name="Picture 3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81" name="Picture 3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82" name="Picture 3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57150</xdr:colOff>
      <xdr:row>121</xdr:row>
      <xdr:rowOff>152400</xdr:rowOff>
    </xdr:to>
    <xdr:pic>
      <xdr:nvPicPr>
        <xdr:cNvPr id="2283" name="Picture 3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98612325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284" name="TextBox 367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285" name="TextBox 368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86" name="TextBox 36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87" name="TextBox 37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88" name="TextBox 37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89" name="TextBox 37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0" name="TextBox 37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1" name="TextBox 37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2" name="TextBox 37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3" name="TextBox 37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4" name="TextBox 37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5" name="TextBox 37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6" name="TextBox 37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7" name="TextBox 38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8" name="TextBox 38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299" name="TextBox 38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0" name="TextBox 38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1" name="TextBox 38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2" name="TextBox 38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3" name="TextBox 38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4" name="TextBox 38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5" name="TextBox 38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6" name="TextBox 38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7" name="TextBox 39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8" name="TextBox 39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09" name="TextBox 39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10" name="TextBox 39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11" name="TextBox 39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12" name="TextBox 39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13" name="TextBox 39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14" name="TextBox 39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15" name="TextBox 398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16" name="TextBox 399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317" name="TextBox 400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18" name="TextBox 40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19" name="TextBox 402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20" name="TextBox 403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321" name="TextBox 404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22" name="TextBox 405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3" name="TextBox 40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4" name="TextBox 40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5" name="TextBox 40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6" name="TextBox 40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7" name="TextBox 41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8" name="TextBox 41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29" name="TextBox 41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0" name="TextBox 41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1" name="TextBox 41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2" name="TextBox 41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3" name="TextBox 41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4" name="TextBox 41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5" name="TextBox 41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6" name="TextBox 41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7" name="TextBox 42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8" name="TextBox 42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39" name="TextBox 42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0" name="TextBox 42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1" name="TextBox 42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2" name="TextBox 42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3" name="TextBox 42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4" name="TextBox 42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5" name="TextBox 42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6" name="TextBox 42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7" name="TextBox 43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8" name="TextBox 43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49" name="TextBox 43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0" name="TextBox 43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1" name="TextBox 43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2" name="TextBox 43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3" name="TextBox 43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4" name="TextBox 43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5" name="TextBox 43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6" name="TextBox 43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7" name="TextBox 44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8" name="TextBox 44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59" name="TextBox 44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0" name="TextBox 44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1" name="TextBox 44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2" name="TextBox 44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3" name="TextBox 44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4" name="TextBox 44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5" name="TextBox 44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6" name="TextBox 44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7" name="TextBox 45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8" name="TextBox 45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69" name="TextBox 45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0" name="TextBox 45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1" name="TextBox 45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2" name="TextBox 45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3" name="TextBox 45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4" name="TextBox 45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5" name="TextBox 45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6" name="TextBox 45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7" name="TextBox 46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8" name="TextBox 46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79" name="TextBox 46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0" name="TextBox 46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1" name="TextBox 46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2" name="TextBox 46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3" name="TextBox 46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4" name="TextBox 46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5" name="TextBox 46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86" name="TextBox 46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87" name="TextBox 470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88" name="TextBox 47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389" name="TextBox 472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90" name="TextBox 473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391" name="TextBox 474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2" name="TextBox 47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3" name="TextBox 47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4" name="TextBox 47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5" name="TextBox 47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6" name="TextBox 47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7" name="TextBox 48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8" name="TextBox 48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399" name="TextBox 48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0" name="TextBox 48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1" name="TextBox 48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2" name="TextBox 48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3" name="TextBox 48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4" name="TextBox 48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5" name="TextBox 48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6" name="TextBox 48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7" name="TextBox 49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8" name="TextBox 49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09" name="TextBox 49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0" name="TextBox 49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1" name="TextBox 49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2" name="TextBox 49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3" name="TextBox 49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4" name="TextBox 49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5" name="TextBox 49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6" name="TextBox 49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7" name="TextBox 50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8" name="TextBox 50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19" name="TextBox 50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0" name="TextBox 50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1" name="TextBox 50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2" name="TextBox 50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3" name="TextBox 50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4" name="TextBox 50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5" name="TextBox 50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6" name="TextBox 50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7" name="TextBox 51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28" name="TextBox 51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429" name="TextBox 512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430" name="TextBox 513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431" name="TextBox 514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432" name="TextBox 515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33" name="TextBox 516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34" name="TextBox 51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35" name="TextBox 51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36" name="TextBox 51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37" name="TextBox 52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38" name="TextBox 52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39" name="TextBox 52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0" name="TextBox 52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1" name="TextBox 52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2" name="TextBox 52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3" name="TextBox 52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4" name="TextBox 52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5" name="TextBox 52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6" name="TextBox 52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7" name="TextBox 53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8" name="TextBox 53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49" name="TextBox 53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0" name="TextBox 53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1" name="TextBox 53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2" name="TextBox 53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3" name="TextBox 53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4" name="TextBox 53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5" name="TextBox 53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6" name="TextBox 53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7" name="TextBox 54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8" name="TextBox 54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59" name="TextBox 54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60" name="TextBox 54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61" name="TextBox 54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62" name="TextBox 54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63" name="TextBox 546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64" name="TextBox 547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465" name="TextBox 548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66" name="TextBox 549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67" name="TextBox 550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68" name="TextBox 55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469" name="TextBox 552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470" name="TextBox 553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1" name="TextBox 55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2" name="TextBox 55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3" name="TextBox 55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4" name="TextBox 55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5" name="TextBox 55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6" name="TextBox 55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7" name="TextBox 56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8" name="TextBox 56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79" name="TextBox 56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0" name="TextBox 56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1" name="TextBox 56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2" name="TextBox 56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3" name="TextBox 56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4" name="TextBox 56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5" name="TextBox 56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6" name="TextBox 56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7" name="TextBox 57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8" name="TextBox 57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89" name="TextBox 57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0" name="TextBox 57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1" name="TextBox 57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2" name="TextBox 57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3" name="TextBox 57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4" name="TextBox 57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5" name="TextBox 57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6" name="TextBox 57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7" name="TextBox 58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8" name="TextBox 58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499" name="TextBox 58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0" name="TextBox 58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1" name="TextBox 58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2" name="TextBox 58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3" name="TextBox 58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4" name="TextBox 58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5" name="TextBox 58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6" name="TextBox 58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7" name="TextBox 59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8" name="TextBox 59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09" name="TextBox 59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0" name="TextBox 59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1" name="TextBox 59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2" name="TextBox 59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3" name="TextBox 59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4" name="TextBox 59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5" name="TextBox 59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6" name="TextBox 59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7" name="TextBox 60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8" name="TextBox 60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19" name="TextBox 60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0" name="TextBox 60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1" name="TextBox 60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2" name="TextBox 60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3" name="TextBox 60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4" name="TextBox 60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5" name="TextBox 60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6" name="TextBox 60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7" name="TextBox 61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8" name="TextBox 61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29" name="TextBox 61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30" name="TextBox 61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31" name="TextBox 61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32" name="TextBox 61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33" name="TextBox 61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34" name="TextBox 61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535" name="TextBox 618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536" name="TextBox 619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537" name="TextBox 620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538" name="TextBox 62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539" name="TextBox 622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0" name="TextBox 62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1" name="TextBox 62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2" name="TextBox 62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3" name="TextBox 62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4" name="TextBox 62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5" name="TextBox 62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6" name="TextBox 62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7" name="TextBox 63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8" name="TextBox 63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49" name="TextBox 63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0" name="TextBox 63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1" name="TextBox 63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2" name="TextBox 63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3" name="TextBox 63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4" name="TextBox 63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5" name="TextBox 63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6" name="TextBox 63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7" name="TextBox 64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8" name="TextBox 64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59" name="TextBox 64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0" name="TextBox 64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1" name="TextBox 64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2" name="TextBox 64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3" name="TextBox 64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4" name="TextBox 64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5" name="TextBox 64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6" name="TextBox 64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7" name="TextBox 65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8" name="TextBox 65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69" name="TextBox 65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0" name="TextBox 65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1" name="TextBox 65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2" name="TextBox 65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3" name="TextBox 65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4" name="TextBox 65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5" name="TextBox 65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6" name="TextBox 65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577" name="TextBox 660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578" name="TextBox 66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79" name="TextBox 66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0" name="TextBox 66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1" name="TextBox 66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2" name="TextBox 66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3" name="TextBox 66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4" name="TextBox 66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5" name="TextBox 66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6" name="TextBox 66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7" name="TextBox 67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8" name="TextBox 67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89" name="TextBox 67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0" name="TextBox 67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1" name="TextBox 67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2" name="TextBox 67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3" name="TextBox 67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4" name="TextBox 67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5" name="TextBox 67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6" name="TextBox 67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7" name="TextBox 68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8" name="TextBox 68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599" name="TextBox 68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0" name="TextBox 68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1" name="TextBox 68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2" name="TextBox 68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3" name="TextBox 68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4" name="TextBox 68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5" name="TextBox 68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6" name="TextBox 68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07" name="TextBox 69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08" name="TextBox 69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09" name="TextBox 692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610" name="TextBox 693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11" name="TextBox 694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12" name="TextBox 695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13" name="TextBox 696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614" name="TextBox 697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15" name="TextBox 698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16" name="TextBox 69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17" name="TextBox 70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18" name="TextBox 70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19" name="TextBox 70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0" name="TextBox 70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1" name="TextBox 70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2" name="TextBox 70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3" name="TextBox 70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4" name="TextBox 70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5" name="TextBox 70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6" name="TextBox 70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7" name="TextBox 71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8" name="TextBox 71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29" name="TextBox 71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0" name="TextBox 71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1" name="TextBox 71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2" name="TextBox 71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3" name="TextBox 71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4" name="TextBox 71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5" name="TextBox 71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6" name="TextBox 71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7" name="TextBox 72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8" name="TextBox 72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39" name="TextBox 72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0" name="TextBox 72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1" name="TextBox 72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2" name="TextBox 72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3" name="TextBox 72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4" name="TextBox 72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5" name="TextBox 72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6" name="TextBox 72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7" name="TextBox 73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8" name="TextBox 73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49" name="TextBox 73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0" name="TextBox 73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1" name="TextBox 73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2" name="TextBox 73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3" name="TextBox 73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4" name="TextBox 73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5" name="TextBox 73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6" name="TextBox 73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7" name="TextBox 74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8" name="TextBox 74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59" name="TextBox 74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0" name="TextBox 74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1" name="TextBox 74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2" name="TextBox 74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3" name="TextBox 74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4" name="TextBox 74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5" name="TextBox 74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6" name="TextBox 74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7" name="TextBox 75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8" name="TextBox 75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69" name="TextBox 75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0" name="TextBox 75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1" name="TextBox 75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2" name="TextBox 75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3" name="TextBox 75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4" name="TextBox 75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5" name="TextBox 75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6" name="TextBox 75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7" name="TextBox 76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8" name="TextBox 76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79" name="TextBox 76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80" name="TextBox 763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81" name="TextBox 764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682" name="TextBox 765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83" name="TextBox 766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684" name="TextBox 767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85" name="TextBox 76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86" name="TextBox 76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87" name="TextBox 77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88" name="TextBox 77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89" name="TextBox 77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0" name="TextBox 77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1" name="TextBox 77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2" name="TextBox 77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3" name="TextBox 77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4" name="TextBox 77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5" name="TextBox 77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6" name="TextBox 77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7" name="TextBox 78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8" name="TextBox 78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699" name="TextBox 78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0" name="TextBox 78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1" name="TextBox 78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2" name="TextBox 78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3" name="TextBox 78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4" name="TextBox 78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5" name="TextBox 78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6" name="TextBox 78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7" name="TextBox 79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8" name="TextBox 79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09" name="TextBox 79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0" name="TextBox 79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1" name="TextBox 79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2" name="TextBox 79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3" name="TextBox 79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4" name="TextBox 79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5" name="TextBox 79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6" name="TextBox 79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7" name="TextBox 80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8" name="TextBox 80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19" name="TextBox 80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0" name="TextBox 80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1" name="TextBox 80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685800</xdr:colOff>
      <xdr:row>129</xdr:row>
      <xdr:rowOff>0</xdr:rowOff>
    </xdr:from>
    <xdr:ext cx="9525" cy="704850"/>
    <xdr:sp fLocksText="0">
      <xdr:nvSpPr>
        <xdr:cNvPr id="2722" name="TextBox 805"/>
        <xdr:cNvSpPr txBox="1">
          <a:spLocks noChangeArrowheads="1"/>
        </xdr:cNvSpPr>
      </xdr:nvSpPr>
      <xdr:spPr>
        <a:xfrm>
          <a:off x="4619625" y="104222550"/>
          <a:ext cx="95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23" name="TextBox 806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4" name="TextBox 80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5" name="TextBox 80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6" name="TextBox 80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7" name="TextBox 81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8" name="TextBox 81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29" name="TextBox 81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0" name="TextBox 81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1" name="TextBox 81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2" name="TextBox 81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3" name="TextBox 81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4" name="TextBox 81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5" name="TextBox 81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6" name="TextBox 81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7" name="TextBox 82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8" name="TextBox 82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39" name="TextBox 82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0" name="TextBox 82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1" name="TextBox 82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2" name="TextBox 82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3" name="TextBox 82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4" name="TextBox 82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5" name="TextBox 82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6" name="TextBox 82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7" name="TextBox 83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8" name="TextBox 83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49" name="TextBox 83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50" name="TextBox 83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51" name="TextBox 83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52" name="TextBox 83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53" name="TextBox 836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54" name="TextBox 837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755" name="TextBox 838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56" name="TextBox 839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57" name="TextBox 840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58" name="TextBox 84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759" name="TextBox 842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760" name="TextBox 843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1" name="TextBox 84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2" name="TextBox 84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3" name="TextBox 84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4" name="TextBox 84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5" name="TextBox 84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6" name="TextBox 84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7" name="TextBox 85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8" name="TextBox 85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69" name="TextBox 85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0" name="TextBox 85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1" name="TextBox 85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2" name="TextBox 85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3" name="TextBox 85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4" name="TextBox 85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5" name="TextBox 85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6" name="TextBox 85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7" name="TextBox 86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8" name="TextBox 86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79" name="TextBox 86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0" name="TextBox 86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1" name="TextBox 86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2" name="TextBox 86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3" name="TextBox 86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4" name="TextBox 86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5" name="TextBox 86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6" name="TextBox 86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7" name="TextBox 87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8" name="TextBox 87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89" name="TextBox 87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0" name="TextBox 87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1" name="TextBox 87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2" name="TextBox 87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3" name="TextBox 87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4" name="TextBox 87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5" name="TextBox 87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6" name="TextBox 87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7" name="TextBox 88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8" name="TextBox 88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799" name="TextBox 88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0" name="TextBox 88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1" name="TextBox 88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2" name="TextBox 88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3" name="TextBox 88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4" name="TextBox 88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5" name="TextBox 88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6" name="TextBox 88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7" name="TextBox 89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8" name="TextBox 89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09" name="TextBox 89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0" name="TextBox 89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1" name="TextBox 89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2" name="TextBox 89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3" name="TextBox 89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4" name="TextBox 89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5" name="TextBox 89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6" name="TextBox 89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7" name="TextBox 90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8" name="TextBox 90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19" name="TextBox 90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20" name="TextBox 90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21" name="TextBox 90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22" name="TextBox 90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23" name="TextBox 90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24" name="TextBox 90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825" name="TextBox 908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826" name="TextBox 909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14375"/>
    <xdr:sp fLocksText="0">
      <xdr:nvSpPr>
        <xdr:cNvPr id="2827" name="TextBox 910"/>
        <xdr:cNvSpPr txBox="1">
          <a:spLocks noChangeArrowheads="1"/>
        </xdr:cNvSpPr>
      </xdr:nvSpPr>
      <xdr:spPr>
        <a:xfrm>
          <a:off x="4572000" y="104222550"/>
          <a:ext cx="9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828" name="TextBox 911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638175</xdr:colOff>
      <xdr:row>129</xdr:row>
      <xdr:rowOff>0</xdr:rowOff>
    </xdr:from>
    <xdr:ext cx="9525" cy="752475"/>
    <xdr:sp fLocksText="0">
      <xdr:nvSpPr>
        <xdr:cNvPr id="2829" name="TextBox 912"/>
        <xdr:cNvSpPr txBox="1">
          <a:spLocks noChangeArrowheads="1"/>
        </xdr:cNvSpPr>
      </xdr:nvSpPr>
      <xdr:spPr>
        <a:xfrm>
          <a:off x="4572000" y="104222550"/>
          <a:ext cx="9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0" name="TextBox 91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1" name="TextBox 91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2" name="TextBox 91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3" name="TextBox 91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4" name="TextBox 91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5" name="TextBox 91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6" name="TextBox 91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7" name="TextBox 92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8" name="TextBox 92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39" name="TextBox 92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0" name="TextBox 92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1" name="TextBox 92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2" name="TextBox 92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3" name="TextBox 92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4" name="TextBox 92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5" name="TextBox 92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6" name="TextBox 92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7" name="TextBox 93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8" name="TextBox 93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49" name="TextBox 93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0" name="TextBox 93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1" name="TextBox 93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2" name="TextBox 93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3" name="TextBox 93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4" name="TextBox 93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5" name="TextBox 93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6" name="TextBox 93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7" name="TextBox 940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8" name="TextBox 941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59" name="TextBox 942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0" name="TextBox 943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1" name="TextBox 944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2" name="TextBox 945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3" name="TextBox 946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4" name="TextBox 947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5" name="TextBox 948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129</xdr:row>
      <xdr:rowOff>0</xdr:rowOff>
    </xdr:from>
    <xdr:ext cx="104775" cy="752475"/>
    <xdr:sp fLocksText="0">
      <xdr:nvSpPr>
        <xdr:cNvPr id="2866" name="TextBox 949"/>
        <xdr:cNvSpPr txBox="1">
          <a:spLocks noChangeArrowheads="1"/>
        </xdr:cNvSpPr>
      </xdr:nvSpPr>
      <xdr:spPr>
        <a:xfrm>
          <a:off x="3933825" y="104222550"/>
          <a:ext cx="104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SheetLayoutView="100" workbookViewId="0" topLeftCell="A1">
      <selection activeCell="C50" sqref="C50:D50"/>
    </sheetView>
  </sheetViews>
  <sheetFormatPr defaultColWidth="9.00390625" defaultRowHeight="14.25"/>
  <cols>
    <col min="1" max="1" width="7.00390625" style="0" customWidth="1"/>
    <col min="2" max="4" width="23.25390625" style="0" customWidth="1"/>
  </cols>
  <sheetData>
    <row r="1" spans="1:5" ht="18.75">
      <c r="A1" s="22" t="s">
        <v>0</v>
      </c>
      <c r="B1" s="22"/>
      <c r="C1" s="23"/>
      <c r="D1" s="23"/>
      <c r="E1" s="24"/>
    </row>
    <row r="2" spans="1:5" ht="58.5" customHeight="1">
      <c r="A2" s="25" t="s">
        <v>1</v>
      </c>
      <c r="B2" s="26"/>
      <c r="C2" s="26"/>
      <c r="D2" s="26"/>
      <c r="E2" s="26"/>
    </row>
    <row r="3" spans="1:5" ht="25.5">
      <c r="A3" s="27" t="s">
        <v>2</v>
      </c>
      <c r="B3" s="27"/>
      <c r="C3" s="28"/>
      <c r="D3" s="28"/>
      <c r="E3" s="24"/>
    </row>
    <row r="4" spans="1:5" ht="14.25">
      <c r="A4" s="29" t="s">
        <v>3</v>
      </c>
      <c r="B4" s="29" t="s">
        <v>4</v>
      </c>
      <c r="C4" s="30" t="s">
        <v>5</v>
      </c>
      <c r="D4" s="31" t="s">
        <v>6</v>
      </c>
      <c r="E4" s="29" t="s">
        <v>7</v>
      </c>
    </row>
    <row r="5" spans="1:5" ht="14.25">
      <c r="A5" s="32"/>
      <c r="B5" s="32"/>
      <c r="C5" s="33"/>
      <c r="D5" s="34"/>
      <c r="E5" s="32"/>
    </row>
    <row r="6" spans="1:5" ht="14.25">
      <c r="A6" s="35"/>
      <c r="B6" s="35"/>
      <c r="C6" s="36"/>
      <c r="D6" s="37"/>
      <c r="E6" s="35"/>
    </row>
    <row r="7" spans="1:5" ht="30" customHeight="1">
      <c r="A7" s="38"/>
      <c r="B7" s="39" t="s">
        <v>8</v>
      </c>
      <c r="C7" s="38">
        <f>C8+C14+C21+C25+C32+C34+C40+C50+C63</f>
        <v>192</v>
      </c>
      <c r="D7" s="38">
        <f>D8+D14+D21+D25+D32+D34+D40+D50+D63</f>
        <v>29439.810000000005</v>
      </c>
      <c r="E7" s="40"/>
    </row>
    <row r="8" spans="1:5" ht="14.25">
      <c r="A8" s="41">
        <v>1</v>
      </c>
      <c r="B8" s="42" t="s">
        <v>9</v>
      </c>
      <c r="C8" s="38">
        <f>C9+C10+C13</f>
        <v>78</v>
      </c>
      <c r="D8" s="38">
        <f>D9+D10+D13</f>
        <v>19740.49</v>
      </c>
      <c r="E8" s="40"/>
    </row>
    <row r="9" spans="1:5" ht="14.25">
      <c r="A9" s="41">
        <v>2</v>
      </c>
      <c r="B9" s="43" t="s">
        <v>10</v>
      </c>
      <c r="C9" s="44">
        <v>64</v>
      </c>
      <c r="D9" s="41">
        <v>17100.49</v>
      </c>
      <c r="E9" s="45"/>
    </row>
    <row r="10" spans="1:5" ht="14.25">
      <c r="A10" s="41">
        <v>3</v>
      </c>
      <c r="B10" s="46" t="s">
        <v>11</v>
      </c>
      <c r="C10" s="44">
        <v>10</v>
      </c>
      <c r="D10" s="41">
        <v>2000</v>
      </c>
      <c r="E10" s="45"/>
    </row>
    <row r="11" spans="1:5" ht="14.25">
      <c r="A11" s="41">
        <v>4</v>
      </c>
      <c r="B11" s="46" t="s">
        <v>12</v>
      </c>
      <c r="C11" s="44"/>
      <c r="D11" s="41"/>
      <c r="E11" s="45"/>
    </row>
    <row r="12" spans="1:5" ht="14.25">
      <c r="A12" s="41">
        <v>5</v>
      </c>
      <c r="B12" s="46" t="s">
        <v>13</v>
      </c>
      <c r="C12" s="44"/>
      <c r="D12" s="41"/>
      <c r="E12" s="45"/>
    </row>
    <row r="13" spans="1:5" ht="14.25">
      <c r="A13" s="41">
        <v>6</v>
      </c>
      <c r="B13" s="46" t="s">
        <v>14</v>
      </c>
      <c r="C13" s="41">
        <v>4</v>
      </c>
      <c r="D13" s="41">
        <v>640</v>
      </c>
      <c r="E13" s="45"/>
    </row>
    <row r="14" spans="1:5" ht="14.25">
      <c r="A14" s="41">
        <v>7</v>
      </c>
      <c r="B14" s="42" t="s">
        <v>15</v>
      </c>
      <c r="C14" s="41">
        <v>1</v>
      </c>
      <c r="D14" s="41">
        <v>110</v>
      </c>
      <c r="E14" s="40"/>
    </row>
    <row r="15" spans="1:5" ht="14.25">
      <c r="A15" s="41">
        <v>8</v>
      </c>
      <c r="B15" s="46" t="s">
        <v>16</v>
      </c>
      <c r="C15" s="41">
        <v>1</v>
      </c>
      <c r="D15" s="41">
        <v>110</v>
      </c>
      <c r="E15" s="45"/>
    </row>
    <row r="16" spans="1:5" ht="14.25">
      <c r="A16" s="41">
        <v>9</v>
      </c>
      <c r="B16" s="46" t="s">
        <v>17</v>
      </c>
      <c r="C16" s="41"/>
      <c r="D16" s="41"/>
      <c r="E16" s="45"/>
    </row>
    <row r="17" spans="1:5" ht="14.25">
      <c r="A17" s="41">
        <v>10</v>
      </c>
      <c r="B17" s="46" t="s">
        <v>18</v>
      </c>
      <c r="C17" s="41"/>
      <c r="D17" s="41"/>
      <c r="E17" s="45"/>
    </row>
    <row r="18" spans="1:5" ht="14.25">
      <c r="A18" s="41">
        <v>11</v>
      </c>
      <c r="B18" s="46" t="s">
        <v>19</v>
      </c>
      <c r="C18" s="41"/>
      <c r="D18" s="41"/>
      <c r="E18" s="45"/>
    </row>
    <row r="19" spans="1:5" ht="14.25">
      <c r="A19" s="41">
        <v>12</v>
      </c>
      <c r="B19" s="42" t="s">
        <v>20</v>
      </c>
      <c r="C19" s="47"/>
      <c r="D19" s="47"/>
      <c r="E19" s="40"/>
    </row>
    <row r="20" spans="1:5" ht="14.25">
      <c r="A20" s="41">
        <v>13</v>
      </c>
      <c r="B20" s="46" t="s">
        <v>21</v>
      </c>
      <c r="C20" s="44"/>
      <c r="D20" s="48"/>
      <c r="E20" s="45"/>
    </row>
    <row r="21" spans="1:5" ht="14.25">
      <c r="A21" s="41">
        <v>14</v>
      </c>
      <c r="B21" s="42" t="s">
        <v>22</v>
      </c>
      <c r="C21" s="38">
        <v>3</v>
      </c>
      <c r="D21" s="38">
        <v>472</v>
      </c>
      <c r="E21" s="40"/>
    </row>
    <row r="22" spans="1:5" ht="24">
      <c r="A22" s="41">
        <v>15</v>
      </c>
      <c r="B22" s="46" t="s">
        <v>23</v>
      </c>
      <c r="C22" s="41">
        <v>2</v>
      </c>
      <c r="D22" s="41">
        <v>372</v>
      </c>
      <c r="E22" s="45"/>
    </row>
    <row r="23" spans="1:5" ht="24">
      <c r="A23" s="41">
        <v>16</v>
      </c>
      <c r="B23" s="46" t="s">
        <v>24</v>
      </c>
      <c r="C23" s="41">
        <v>1</v>
      </c>
      <c r="D23" s="41">
        <v>100</v>
      </c>
      <c r="E23" s="45"/>
    </row>
    <row r="24" spans="1:5" ht="14.25">
      <c r="A24" s="41">
        <v>17</v>
      </c>
      <c r="B24" s="49" t="s">
        <v>25</v>
      </c>
      <c r="C24" s="41"/>
      <c r="D24" s="41"/>
      <c r="E24" s="45"/>
    </row>
    <row r="25" spans="1:5" ht="14.25">
      <c r="A25" s="41">
        <v>18</v>
      </c>
      <c r="B25" s="42" t="s">
        <v>26</v>
      </c>
      <c r="C25" s="41"/>
      <c r="D25" s="41"/>
      <c r="E25" s="40"/>
    </row>
    <row r="26" spans="1:5" ht="24">
      <c r="A26" s="41">
        <v>19</v>
      </c>
      <c r="B26" s="46" t="s">
        <v>27</v>
      </c>
      <c r="C26" s="41"/>
      <c r="D26" s="41"/>
      <c r="E26" s="45"/>
    </row>
    <row r="27" spans="1:5" ht="14.25">
      <c r="A27" s="41">
        <v>20</v>
      </c>
      <c r="B27" s="46" t="s">
        <v>28</v>
      </c>
      <c r="C27" s="41"/>
      <c r="D27" s="41"/>
      <c r="E27" s="45"/>
    </row>
    <row r="28" spans="1:5" ht="14.25">
      <c r="A28" s="41">
        <v>21</v>
      </c>
      <c r="B28" s="49" t="s">
        <v>29</v>
      </c>
      <c r="C28" s="41"/>
      <c r="D28" s="41"/>
      <c r="E28" s="45"/>
    </row>
    <row r="29" spans="1:5" ht="14.25">
      <c r="A29" s="41">
        <v>22</v>
      </c>
      <c r="B29" s="49" t="s">
        <v>30</v>
      </c>
      <c r="C29" s="41"/>
      <c r="D29" s="41"/>
      <c r="E29" s="45"/>
    </row>
    <row r="30" spans="1:5" ht="14.25">
      <c r="A30" s="41">
        <v>23</v>
      </c>
      <c r="B30" s="49" t="s">
        <v>31</v>
      </c>
      <c r="C30" s="41"/>
      <c r="D30" s="41"/>
      <c r="E30" s="45"/>
    </row>
    <row r="31" spans="1:5" ht="14.25">
      <c r="A31" s="41">
        <v>24</v>
      </c>
      <c r="B31" s="49" t="s">
        <v>32</v>
      </c>
      <c r="C31" s="41"/>
      <c r="D31" s="41"/>
      <c r="E31" s="45"/>
    </row>
    <row r="32" spans="1:5" ht="14.25">
      <c r="A32" s="41">
        <v>25</v>
      </c>
      <c r="B32" s="42" t="s">
        <v>33</v>
      </c>
      <c r="C32" s="38">
        <v>1</v>
      </c>
      <c r="D32" s="41">
        <v>212</v>
      </c>
      <c r="E32" s="40"/>
    </row>
    <row r="33" spans="1:5" ht="14.25">
      <c r="A33" s="41">
        <v>26</v>
      </c>
      <c r="B33" s="49" t="s">
        <v>34</v>
      </c>
      <c r="C33" s="38">
        <v>1</v>
      </c>
      <c r="D33" s="41">
        <v>212</v>
      </c>
      <c r="E33" s="50"/>
    </row>
    <row r="34" spans="1:5" ht="14.25">
      <c r="A34" s="41">
        <v>27</v>
      </c>
      <c r="B34" s="42" t="s">
        <v>35</v>
      </c>
      <c r="C34" s="51">
        <v>2</v>
      </c>
      <c r="D34" s="51">
        <v>380</v>
      </c>
      <c r="E34" s="40"/>
    </row>
    <row r="35" spans="1:5" ht="14.25">
      <c r="A35" s="41">
        <v>28</v>
      </c>
      <c r="B35" s="49" t="s">
        <v>36</v>
      </c>
      <c r="C35" s="41">
        <v>1</v>
      </c>
      <c r="D35" s="41">
        <v>280</v>
      </c>
      <c r="E35" s="45"/>
    </row>
    <row r="36" spans="1:5" ht="24">
      <c r="A36" s="41">
        <v>29</v>
      </c>
      <c r="B36" s="49" t="s">
        <v>37</v>
      </c>
      <c r="C36" s="41"/>
      <c r="D36" s="41"/>
      <c r="E36" s="45"/>
    </row>
    <row r="37" spans="1:5" ht="14.25">
      <c r="A37" s="41">
        <v>30</v>
      </c>
      <c r="B37" s="52" t="s">
        <v>38</v>
      </c>
      <c r="C37" s="41"/>
      <c r="D37" s="41"/>
      <c r="E37" s="45"/>
    </row>
    <row r="38" spans="1:5" ht="14.25">
      <c r="A38" s="41">
        <v>31</v>
      </c>
      <c r="B38" s="49" t="s">
        <v>39</v>
      </c>
      <c r="C38" s="41"/>
      <c r="D38" s="41"/>
      <c r="E38" s="45"/>
    </row>
    <row r="39" spans="1:5" ht="14.25">
      <c r="A39" s="41">
        <v>32</v>
      </c>
      <c r="B39" s="52" t="s">
        <v>14</v>
      </c>
      <c r="C39" s="41">
        <v>1</v>
      </c>
      <c r="D39" s="41">
        <v>100</v>
      </c>
      <c r="E39" s="45"/>
    </row>
    <row r="40" spans="1:5" ht="14.25">
      <c r="A40" s="41">
        <v>33</v>
      </c>
      <c r="B40" s="42" t="s">
        <v>40</v>
      </c>
      <c r="C40" s="47">
        <f>C41+C42</f>
        <v>39</v>
      </c>
      <c r="D40" s="47">
        <f>D41+D42</f>
        <v>3221.9</v>
      </c>
      <c r="E40" s="40"/>
    </row>
    <row r="41" spans="1:5" ht="14.25">
      <c r="A41" s="41">
        <v>34</v>
      </c>
      <c r="B41" s="53" t="s">
        <v>41</v>
      </c>
      <c r="C41" s="44">
        <v>9</v>
      </c>
      <c r="D41" s="41">
        <v>1875</v>
      </c>
      <c r="E41" s="45"/>
    </row>
    <row r="42" spans="1:5" ht="14.25">
      <c r="A42" s="41">
        <v>35</v>
      </c>
      <c r="B42" s="53" t="s">
        <v>42</v>
      </c>
      <c r="C42" s="44">
        <v>30</v>
      </c>
      <c r="D42" s="41">
        <v>1346.9</v>
      </c>
      <c r="E42" s="45"/>
    </row>
    <row r="43" spans="1:5" ht="14.25">
      <c r="A43" s="41">
        <v>36</v>
      </c>
      <c r="B43" s="53" t="s">
        <v>43</v>
      </c>
      <c r="C43" s="41"/>
      <c r="D43" s="41"/>
      <c r="E43" s="45"/>
    </row>
    <row r="44" spans="1:5" ht="14.25">
      <c r="A44" s="41">
        <v>37</v>
      </c>
      <c r="B44" s="42" t="s">
        <v>44</v>
      </c>
      <c r="C44" s="51"/>
      <c r="D44" s="51"/>
      <c r="E44" s="40"/>
    </row>
    <row r="45" spans="1:5" ht="24">
      <c r="A45" s="41">
        <v>38</v>
      </c>
      <c r="B45" s="53" t="s">
        <v>45</v>
      </c>
      <c r="C45" s="41"/>
      <c r="D45" s="41"/>
      <c r="E45" s="45"/>
    </row>
    <row r="46" spans="1:5" ht="14.25">
      <c r="A46" s="41">
        <v>39</v>
      </c>
      <c r="B46" s="53" t="s">
        <v>46</v>
      </c>
      <c r="C46" s="41"/>
      <c r="D46" s="41"/>
      <c r="E46" s="45"/>
    </row>
    <row r="47" spans="1:5" ht="24">
      <c r="A47" s="41">
        <v>40</v>
      </c>
      <c r="B47" s="53" t="s">
        <v>47</v>
      </c>
      <c r="C47" s="41"/>
      <c r="D47" s="41"/>
      <c r="E47" s="45"/>
    </row>
    <row r="48" spans="1:5" ht="14.25">
      <c r="A48" s="41">
        <v>41</v>
      </c>
      <c r="B48" s="53" t="s">
        <v>48</v>
      </c>
      <c r="C48" s="41"/>
      <c r="D48" s="41"/>
      <c r="E48" s="45"/>
    </row>
    <row r="49" spans="1:5" ht="14.25">
      <c r="A49" s="41">
        <v>42</v>
      </c>
      <c r="B49" s="53" t="s">
        <v>49</v>
      </c>
      <c r="C49" s="41"/>
      <c r="D49" s="41"/>
      <c r="E49" s="45"/>
    </row>
    <row r="50" spans="1:5" ht="14.25">
      <c r="A50" s="41">
        <v>43</v>
      </c>
      <c r="B50" s="42" t="s">
        <v>50</v>
      </c>
      <c r="C50" s="38">
        <f>C51+C55+C57</f>
        <v>67</v>
      </c>
      <c r="D50" s="38">
        <f>D51+D55+D57</f>
        <v>5003.42</v>
      </c>
      <c r="E50" s="38"/>
    </row>
    <row r="51" spans="1:5" ht="24">
      <c r="A51" s="41">
        <v>44</v>
      </c>
      <c r="B51" s="53" t="s">
        <v>51</v>
      </c>
      <c r="C51" s="44">
        <v>39</v>
      </c>
      <c r="D51" s="41">
        <v>2055.42</v>
      </c>
      <c r="E51" s="45"/>
    </row>
    <row r="52" spans="1:5" ht="14.25">
      <c r="A52" s="41">
        <v>45</v>
      </c>
      <c r="B52" s="53" t="s">
        <v>52</v>
      </c>
      <c r="C52" s="41"/>
      <c r="D52" s="41"/>
      <c r="E52" s="45"/>
    </row>
    <row r="53" spans="1:5" ht="14.25">
      <c r="A53" s="41">
        <v>46</v>
      </c>
      <c r="B53" s="53" t="s">
        <v>53</v>
      </c>
      <c r="C53" s="41"/>
      <c r="D53" s="41"/>
      <c r="E53" s="45"/>
    </row>
    <row r="54" spans="1:5" ht="14.25">
      <c r="A54" s="41">
        <v>47</v>
      </c>
      <c r="B54" s="53" t="s">
        <v>54</v>
      </c>
      <c r="C54" s="41"/>
      <c r="D54" s="41"/>
      <c r="E54" s="45"/>
    </row>
    <row r="55" spans="1:5" ht="14.25">
      <c r="A55" s="41">
        <v>48</v>
      </c>
      <c r="B55" s="43" t="s">
        <v>55</v>
      </c>
      <c r="C55" s="41">
        <v>10</v>
      </c>
      <c r="D55" s="41">
        <v>753</v>
      </c>
      <c r="E55" s="45"/>
    </row>
    <row r="56" spans="1:5" ht="14.25">
      <c r="A56" s="41">
        <v>49</v>
      </c>
      <c r="B56" s="43" t="s">
        <v>56</v>
      </c>
      <c r="C56" s="41"/>
      <c r="D56" s="41"/>
      <c r="E56" s="45"/>
    </row>
    <row r="57" spans="1:5" ht="14.25">
      <c r="A57" s="41">
        <v>50</v>
      </c>
      <c r="B57" s="52" t="s">
        <v>57</v>
      </c>
      <c r="C57" s="41">
        <v>18</v>
      </c>
      <c r="D57" s="41">
        <v>2195</v>
      </c>
      <c r="E57" s="45"/>
    </row>
    <row r="58" spans="1:5" ht="14.25">
      <c r="A58" s="41">
        <v>51</v>
      </c>
      <c r="B58" s="42" t="s">
        <v>58</v>
      </c>
      <c r="C58" s="38"/>
      <c r="D58" s="41"/>
      <c r="E58" s="40"/>
    </row>
    <row r="59" spans="1:5" ht="14.25">
      <c r="A59" s="41">
        <v>52</v>
      </c>
      <c r="B59" s="53" t="s">
        <v>59</v>
      </c>
      <c r="C59" s="41"/>
      <c r="D59" s="41"/>
      <c r="E59" s="45"/>
    </row>
    <row r="60" spans="1:5" ht="14.25">
      <c r="A60" s="41">
        <v>53</v>
      </c>
      <c r="B60" s="52" t="s">
        <v>60</v>
      </c>
      <c r="C60" s="41"/>
      <c r="D60" s="41"/>
      <c r="E60" s="45"/>
    </row>
    <row r="61" spans="1:5" ht="14.25">
      <c r="A61" s="41">
        <v>54</v>
      </c>
      <c r="B61" s="52" t="s">
        <v>61</v>
      </c>
      <c r="C61" s="41"/>
      <c r="D61" s="41"/>
      <c r="E61" s="45"/>
    </row>
    <row r="62" spans="1:5" ht="14.25">
      <c r="A62" s="41">
        <v>55</v>
      </c>
      <c r="B62" s="43" t="s">
        <v>62</v>
      </c>
      <c r="C62" s="41"/>
      <c r="D62" s="41"/>
      <c r="E62" s="45"/>
    </row>
    <row r="63" spans="1:5" ht="14.25">
      <c r="A63" s="41">
        <v>56</v>
      </c>
      <c r="B63" s="54" t="s">
        <v>63</v>
      </c>
      <c r="C63" s="38">
        <v>1</v>
      </c>
      <c r="D63" s="38">
        <v>300</v>
      </c>
      <c r="E63" s="40"/>
    </row>
  </sheetData>
  <sheetProtection/>
  <mergeCells count="8">
    <mergeCell ref="A1:B1"/>
    <mergeCell ref="A2:E2"/>
    <mergeCell ref="A3:B3"/>
    <mergeCell ref="A4:A6"/>
    <mergeCell ref="B4:B6"/>
    <mergeCell ref="C4:C6"/>
    <mergeCell ref="D4:D6"/>
    <mergeCell ref="E4:E6"/>
  </mergeCells>
  <printOptions/>
  <pageMargins left="0.75" right="0.75" top="1" bottom="1" header="0.5118055555555555" footer="0.5118055555555555"/>
  <pageSetup fitToHeight="1" fitToWidth="1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8"/>
  <sheetViews>
    <sheetView tabSelected="1" zoomScale="85" zoomScaleNormal="85" zoomScaleSheetLayoutView="100" workbookViewId="0" topLeftCell="A1">
      <selection activeCell="K6" sqref="K6"/>
    </sheetView>
  </sheetViews>
  <sheetFormatPr defaultColWidth="9.00390625" defaultRowHeight="14.25"/>
  <cols>
    <col min="1" max="1" width="9.00390625" style="1" customWidth="1"/>
    <col min="5" max="5" width="15.625" style="0" customWidth="1"/>
    <col min="6" max="6" width="47.625" style="0" customWidth="1"/>
    <col min="9" max="9" width="10.375" style="0" bestFit="1" customWidth="1"/>
    <col min="13" max="13" width="39.75390625" style="0" customWidth="1"/>
  </cols>
  <sheetData>
    <row r="1" spans="1:15" ht="18.75">
      <c r="A1" s="2"/>
      <c r="B1" s="3" t="s">
        <v>64</v>
      </c>
      <c r="C1" s="3"/>
      <c r="D1" s="3"/>
      <c r="E1" s="4"/>
      <c r="F1" s="5"/>
      <c r="G1" s="4"/>
      <c r="H1" s="4"/>
      <c r="I1" s="4"/>
      <c r="J1" s="4"/>
      <c r="K1" s="4"/>
      <c r="L1" s="4"/>
      <c r="M1" s="5"/>
      <c r="N1" s="5"/>
      <c r="O1" s="4"/>
    </row>
    <row r="2" spans="1:15" ht="25.5">
      <c r="A2" s="2"/>
      <c r="B2" s="6" t="s">
        <v>65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25">
      <c r="A3" s="7" t="s">
        <v>3</v>
      </c>
      <c r="B3" s="8" t="s">
        <v>4</v>
      </c>
      <c r="C3" s="8" t="s">
        <v>66</v>
      </c>
      <c r="D3" s="8" t="s">
        <v>67</v>
      </c>
      <c r="E3" s="9" t="s">
        <v>68</v>
      </c>
      <c r="F3" s="9" t="s">
        <v>69</v>
      </c>
      <c r="G3" s="9" t="s">
        <v>70</v>
      </c>
      <c r="H3" s="9"/>
      <c r="I3" s="16" t="s">
        <v>71</v>
      </c>
      <c r="J3" s="9" t="s">
        <v>72</v>
      </c>
      <c r="K3" s="9" t="s">
        <v>73</v>
      </c>
      <c r="L3" s="9" t="s">
        <v>74</v>
      </c>
      <c r="M3" s="9" t="s">
        <v>75</v>
      </c>
      <c r="N3" s="17" t="s">
        <v>76</v>
      </c>
      <c r="O3" s="9" t="s">
        <v>7</v>
      </c>
    </row>
    <row r="4" spans="1:15" ht="30" customHeight="1">
      <c r="A4" s="10"/>
      <c r="B4" s="8"/>
      <c r="C4" s="8"/>
      <c r="D4" s="8"/>
      <c r="E4" s="9"/>
      <c r="F4" s="9"/>
      <c r="G4" s="9" t="s">
        <v>77</v>
      </c>
      <c r="H4" s="9" t="s">
        <v>78</v>
      </c>
      <c r="I4" s="18"/>
      <c r="J4" s="9"/>
      <c r="K4" s="9"/>
      <c r="L4" s="9"/>
      <c r="M4" s="9"/>
      <c r="N4" s="17"/>
      <c r="O4" s="9"/>
    </row>
    <row r="5" spans="1:15" ht="33" customHeight="1">
      <c r="A5" s="11"/>
      <c r="B5" s="12" t="s">
        <v>79</v>
      </c>
      <c r="C5" s="12"/>
      <c r="D5" s="12"/>
      <c r="E5" s="13"/>
      <c r="F5" s="14"/>
      <c r="G5" s="13"/>
      <c r="H5" s="13"/>
      <c r="I5" s="9">
        <f>SUBTOTAL(9,I6:I198)</f>
        <v>29659.809999999994</v>
      </c>
      <c r="J5" s="13"/>
      <c r="K5" s="19"/>
      <c r="L5" s="19"/>
      <c r="M5" s="14"/>
      <c r="N5" s="14"/>
      <c r="O5" s="13"/>
    </row>
    <row r="6" spans="1:15" ht="195" customHeight="1">
      <c r="A6" s="15">
        <v>1</v>
      </c>
      <c r="B6" s="8" t="s">
        <v>80</v>
      </c>
      <c r="C6" s="8" t="s">
        <v>81</v>
      </c>
      <c r="D6" s="8"/>
      <c r="E6" s="8" t="s">
        <v>82</v>
      </c>
      <c r="F6" s="8" t="s">
        <v>83</v>
      </c>
      <c r="G6" s="8" t="s">
        <v>84</v>
      </c>
      <c r="H6" s="8"/>
      <c r="I6" s="20">
        <v>50</v>
      </c>
      <c r="J6" s="8" t="s">
        <v>85</v>
      </c>
      <c r="K6" s="8">
        <v>500</v>
      </c>
      <c r="L6" s="8">
        <v>20</v>
      </c>
      <c r="M6" s="8" t="s">
        <v>86</v>
      </c>
      <c r="N6" s="8" t="s">
        <v>87</v>
      </c>
      <c r="O6" s="8"/>
    </row>
    <row r="7" spans="1:15" ht="100.5" customHeight="1">
      <c r="A7" s="15">
        <v>2</v>
      </c>
      <c r="B7" s="8" t="s">
        <v>80</v>
      </c>
      <c r="C7" s="8" t="s">
        <v>81</v>
      </c>
      <c r="D7" s="8"/>
      <c r="E7" s="8" t="s">
        <v>88</v>
      </c>
      <c r="F7" s="8" t="s">
        <v>89</v>
      </c>
      <c r="G7" s="8" t="s">
        <v>84</v>
      </c>
      <c r="H7" s="8"/>
      <c r="I7" s="8">
        <v>50</v>
      </c>
      <c r="J7" s="8" t="s">
        <v>85</v>
      </c>
      <c r="K7" s="8">
        <v>450</v>
      </c>
      <c r="L7" s="8">
        <v>20</v>
      </c>
      <c r="M7" s="8" t="s">
        <v>90</v>
      </c>
      <c r="N7" s="8" t="s">
        <v>87</v>
      </c>
      <c r="O7" s="8"/>
    </row>
    <row r="8" spans="1:15" ht="138.75" customHeight="1">
      <c r="A8" s="15">
        <v>3</v>
      </c>
      <c r="B8" s="8" t="s">
        <v>80</v>
      </c>
      <c r="C8" s="8" t="s">
        <v>81</v>
      </c>
      <c r="D8" s="8"/>
      <c r="E8" s="8" t="s">
        <v>91</v>
      </c>
      <c r="F8" s="8" t="s">
        <v>92</v>
      </c>
      <c r="G8" s="8" t="s">
        <v>84</v>
      </c>
      <c r="H8" s="8"/>
      <c r="I8" s="8">
        <v>300</v>
      </c>
      <c r="J8" s="8" t="s">
        <v>85</v>
      </c>
      <c r="K8" s="8">
        <v>1000</v>
      </c>
      <c r="L8" s="8">
        <v>30</v>
      </c>
      <c r="M8" s="8" t="s">
        <v>93</v>
      </c>
      <c r="N8" s="8" t="s">
        <v>87</v>
      </c>
      <c r="O8" s="8"/>
    </row>
    <row r="9" spans="1:15" ht="84.75" customHeight="1">
      <c r="A9" s="15">
        <v>4</v>
      </c>
      <c r="B9" s="8" t="s">
        <v>80</v>
      </c>
      <c r="C9" s="8" t="s">
        <v>81</v>
      </c>
      <c r="D9" s="8"/>
      <c r="E9" s="8" t="s">
        <v>94</v>
      </c>
      <c r="F9" s="8" t="s">
        <v>95</v>
      </c>
      <c r="G9" s="8" t="s">
        <v>84</v>
      </c>
      <c r="H9" s="8"/>
      <c r="I9" s="8">
        <v>240</v>
      </c>
      <c r="J9" s="8" t="s">
        <v>85</v>
      </c>
      <c r="K9" s="8">
        <v>300</v>
      </c>
      <c r="L9" s="8">
        <v>25</v>
      </c>
      <c r="M9" s="8" t="s">
        <v>96</v>
      </c>
      <c r="N9" s="8" t="s">
        <v>87</v>
      </c>
      <c r="O9" s="8"/>
    </row>
    <row r="10" spans="1:15" ht="66.75" customHeight="1">
      <c r="A10" s="15">
        <v>8</v>
      </c>
      <c r="B10" s="8" t="s">
        <v>80</v>
      </c>
      <c r="C10" s="8" t="s">
        <v>97</v>
      </c>
      <c r="D10" s="8"/>
      <c r="E10" s="8" t="s">
        <v>98</v>
      </c>
      <c r="F10" s="8" t="s">
        <v>99</v>
      </c>
      <c r="G10" s="8" t="s">
        <v>84</v>
      </c>
      <c r="H10" s="8"/>
      <c r="I10" s="21">
        <v>1500</v>
      </c>
      <c r="J10" s="8" t="s">
        <v>85</v>
      </c>
      <c r="K10" s="8">
        <v>1500</v>
      </c>
      <c r="L10" s="8" t="s">
        <v>100</v>
      </c>
      <c r="M10" s="8" t="s">
        <v>101</v>
      </c>
      <c r="N10" s="8" t="s">
        <v>102</v>
      </c>
      <c r="O10" s="8"/>
    </row>
    <row r="11" spans="1:15" ht="88.5" customHeight="1">
      <c r="A11" s="15">
        <v>10</v>
      </c>
      <c r="B11" s="8" t="s">
        <v>80</v>
      </c>
      <c r="C11" s="8" t="s">
        <v>97</v>
      </c>
      <c r="D11" s="8"/>
      <c r="E11" s="8" t="s">
        <v>103</v>
      </c>
      <c r="F11" s="8" t="s">
        <v>104</v>
      </c>
      <c r="G11" s="8" t="s">
        <v>105</v>
      </c>
      <c r="H11" s="8" t="s">
        <v>106</v>
      </c>
      <c r="I11" s="8">
        <v>500</v>
      </c>
      <c r="J11" s="8" t="s">
        <v>85</v>
      </c>
      <c r="K11" s="8">
        <v>395</v>
      </c>
      <c r="L11" s="8">
        <v>395</v>
      </c>
      <c r="M11" s="8" t="s">
        <v>107</v>
      </c>
      <c r="N11" s="8" t="s">
        <v>102</v>
      </c>
      <c r="O11" s="8"/>
    </row>
    <row r="12" spans="1:15" ht="96" customHeight="1">
      <c r="A12" s="15">
        <v>11</v>
      </c>
      <c r="B12" s="8" t="s">
        <v>80</v>
      </c>
      <c r="C12" s="8" t="s">
        <v>97</v>
      </c>
      <c r="D12" s="8"/>
      <c r="E12" s="8" t="s">
        <v>108</v>
      </c>
      <c r="F12" s="8" t="s">
        <v>109</v>
      </c>
      <c r="G12" s="8" t="s">
        <v>84</v>
      </c>
      <c r="H12" s="8"/>
      <c r="I12" s="21">
        <v>500</v>
      </c>
      <c r="J12" s="8" t="s">
        <v>85</v>
      </c>
      <c r="K12" s="8">
        <v>800</v>
      </c>
      <c r="L12" s="8" t="s">
        <v>110</v>
      </c>
      <c r="M12" s="8" t="s">
        <v>111</v>
      </c>
      <c r="N12" s="8" t="s">
        <v>102</v>
      </c>
      <c r="O12" s="8"/>
    </row>
    <row r="13" spans="1:15" ht="66.75" customHeight="1">
      <c r="A13" s="15">
        <v>41</v>
      </c>
      <c r="B13" s="8" t="s">
        <v>80</v>
      </c>
      <c r="C13" s="8" t="s">
        <v>97</v>
      </c>
      <c r="D13" s="8"/>
      <c r="E13" s="8" t="s">
        <v>112</v>
      </c>
      <c r="F13" s="8" t="s">
        <v>113</v>
      </c>
      <c r="G13" s="8" t="s">
        <v>84</v>
      </c>
      <c r="H13" s="8"/>
      <c r="I13" s="8">
        <v>400</v>
      </c>
      <c r="J13" s="8" t="s">
        <v>85</v>
      </c>
      <c r="K13" s="8">
        <v>7000</v>
      </c>
      <c r="L13" s="8">
        <v>3000</v>
      </c>
      <c r="M13" s="8" t="s">
        <v>114</v>
      </c>
      <c r="N13" s="8" t="s">
        <v>115</v>
      </c>
      <c r="O13" s="8"/>
    </row>
    <row r="14" spans="1:15" ht="93" customHeight="1">
      <c r="A14" s="15">
        <v>42</v>
      </c>
      <c r="B14" s="8" t="s">
        <v>80</v>
      </c>
      <c r="C14" s="8" t="s">
        <v>97</v>
      </c>
      <c r="D14" s="8"/>
      <c r="E14" s="8" t="s">
        <v>116</v>
      </c>
      <c r="F14" s="8" t="s">
        <v>117</v>
      </c>
      <c r="G14" s="8" t="s">
        <v>84</v>
      </c>
      <c r="H14" s="8"/>
      <c r="I14" s="8">
        <v>300</v>
      </c>
      <c r="J14" s="8" t="s">
        <v>85</v>
      </c>
      <c r="K14" s="8">
        <v>600</v>
      </c>
      <c r="L14" s="8">
        <v>600</v>
      </c>
      <c r="M14" s="8" t="s">
        <v>118</v>
      </c>
      <c r="N14" s="8" t="s">
        <v>115</v>
      </c>
      <c r="O14" s="8"/>
    </row>
    <row r="15" spans="1:15" ht="66.75" customHeight="1">
      <c r="A15" s="15">
        <v>43</v>
      </c>
      <c r="B15" s="8" t="s">
        <v>80</v>
      </c>
      <c r="C15" s="8" t="s">
        <v>97</v>
      </c>
      <c r="D15" s="8"/>
      <c r="E15" s="8" t="s">
        <v>119</v>
      </c>
      <c r="F15" s="8" t="s">
        <v>120</v>
      </c>
      <c r="G15" s="8" t="s">
        <v>84</v>
      </c>
      <c r="H15" s="8"/>
      <c r="I15" s="8">
        <v>1000</v>
      </c>
      <c r="J15" s="8" t="s">
        <v>85</v>
      </c>
      <c r="K15" s="8">
        <v>7000</v>
      </c>
      <c r="L15" s="8">
        <v>3000</v>
      </c>
      <c r="M15" s="8" t="s">
        <v>121</v>
      </c>
      <c r="N15" s="8" t="s">
        <v>115</v>
      </c>
      <c r="O15" s="8"/>
    </row>
    <row r="16" spans="1:15" ht="66.75" customHeight="1">
      <c r="A16" s="15">
        <v>44</v>
      </c>
      <c r="B16" s="8" t="s">
        <v>80</v>
      </c>
      <c r="C16" s="8" t="s">
        <v>97</v>
      </c>
      <c r="D16" s="8"/>
      <c r="E16" s="8" t="s">
        <v>122</v>
      </c>
      <c r="F16" s="8" t="s">
        <v>123</v>
      </c>
      <c r="G16" s="8" t="s">
        <v>84</v>
      </c>
      <c r="H16" s="8"/>
      <c r="I16" s="8">
        <v>900</v>
      </c>
      <c r="J16" s="8" t="s">
        <v>85</v>
      </c>
      <c r="K16" s="8">
        <v>5000</v>
      </c>
      <c r="L16" s="8">
        <v>2000</v>
      </c>
      <c r="M16" s="8" t="s">
        <v>124</v>
      </c>
      <c r="N16" s="8" t="s">
        <v>115</v>
      </c>
      <c r="O16" s="8"/>
    </row>
    <row r="17" spans="1:15" ht="66.75" customHeight="1">
      <c r="A17" s="15">
        <v>50</v>
      </c>
      <c r="B17" s="8" t="s">
        <v>80</v>
      </c>
      <c r="C17" s="8" t="s">
        <v>97</v>
      </c>
      <c r="D17" s="8"/>
      <c r="E17" s="8" t="s">
        <v>125</v>
      </c>
      <c r="F17" s="8" t="s">
        <v>126</v>
      </c>
      <c r="G17" s="8" t="s">
        <v>84</v>
      </c>
      <c r="H17" s="8" t="s">
        <v>127</v>
      </c>
      <c r="I17" s="8">
        <v>700</v>
      </c>
      <c r="J17" s="8" t="s">
        <v>85</v>
      </c>
      <c r="K17" s="8">
        <v>91</v>
      </c>
      <c r="L17" s="8">
        <v>91</v>
      </c>
      <c r="M17" s="8" t="s">
        <v>128</v>
      </c>
      <c r="N17" s="8" t="s">
        <v>129</v>
      </c>
      <c r="O17" s="8"/>
    </row>
    <row r="18" spans="1:15" ht="66.75" customHeight="1">
      <c r="A18" s="15">
        <v>53</v>
      </c>
      <c r="B18" s="8" t="s">
        <v>80</v>
      </c>
      <c r="C18" s="8" t="s">
        <v>97</v>
      </c>
      <c r="D18" s="8"/>
      <c r="E18" s="8" t="s">
        <v>130</v>
      </c>
      <c r="F18" s="8" t="s">
        <v>131</v>
      </c>
      <c r="G18" s="8" t="s">
        <v>132</v>
      </c>
      <c r="H18" s="8" t="s">
        <v>133</v>
      </c>
      <c r="I18" s="21">
        <v>100</v>
      </c>
      <c r="J18" s="8" t="s">
        <v>85</v>
      </c>
      <c r="K18" s="8">
        <v>260</v>
      </c>
      <c r="L18" s="8">
        <v>74</v>
      </c>
      <c r="M18" s="8" t="s">
        <v>134</v>
      </c>
      <c r="N18" s="8" t="s">
        <v>135</v>
      </c>
      <c r="O18" s="8"/>
    </row>
    <row r="19" spans="1:15" ht="66.75" customHeight="1">
      <c r="A19" s="15">
        <v>54</v>
      </c>
      <c r="B19" s="8" t="s">
        <v>80</v>
      </c>
      <c r="C19" s="8" t="s">
        <v>97</v>
      </c>
      <c r="D19" s="8"/>
      <c r="E19" s="8" t="s">
        <v>136</v>
      </c>
      <c r="F19" s="8" t="s">
        <v>137</v>
      </c>
      <c r="G19" s="8" t="s">
        <v>132</v>
      </c>
      <c r="H19" s="8" t="s">
        <v>138</v>
      </c>
      <c r="I19" s="21">
        <v>40</v>
      </c>
      <c r="J19" s="8" t="s">
        <v>85</v>
      </c>
      <c r="K19" s="8">
        <v>259</v>
      </c>
      <c r="L19" s="8">
        <v>98</v>
      </c>
      <c r="M19" s="8" t="s">
        <v>134</v>
      </c>
      <c r="N19" s="8" t="s">
        <v>135</v>
      </c>
      <c r="O19" s="8"/>
    </row>
    <row r="20" spans="1:15" ht="66.75" customHeight="1">
      <c r="A20" s="15">
        <v>56</v>
      </c>
      <c r="B20" s="8" t="s">
        <v>80</v>
      </c>
      <c r="C20" s="8" t="s">
        <v>97</v>
      </c>
      <c r="D20" s="8"/>
      <c r="E20" s="8" t="s">
        <v>139</v>
      </c>
      <c r="F20" s="8" t="s">
        <v>140</v>
      </c>
      <c r="G20" s="8" t="s">
        <v>141</v>
      </c>
      <c r="H20" s="8" t="s">
        <v>142</v>
      </c>
      <c r="I20" s="8">
        <v>4</v>
      </c>
      <c r="J20" s="8" t="s">
        <v>85</v>
      </c>
      <c r="K20" s="8">
        <v>60</v>
      </c>
      <c r="L20" s="8">
        <v>33</v>
      </c>
      <c r="M20" s="8" t="s">
        <v>143</v>
      </c>
      <c r="N20" s="8" t="s">
        <v>135</v>
      </c>
      <c r="O20" s="8"/>
    </row>
    <row r="21" spans="1:15" ht="66.75" customHeight="1">
      <c r="A21" s="15">
        <v>57</v>
      </c>
      <c r="B21" s="8" t="s">
        <v>80</v>
      </c>
      <c r="C21" s="8" t="s">
        <v>97</v>
      </c>
      <c r="D21" s="8"/>
      <c r="E21" s="8" t="s">
        <v>144</v>
      </c>
      <c r="F21" s="8" t="s">
        <v>145</v>
      </c>
      <c r="G21" s="8" t="s">
        <v>141</v>
      </c>
      <c r="H21" s="8" t="s">
        <v>146</v>
      </c>
      <c r="I21" s="21">
        <v>46</v>
      </c>
      <c r="J21" s="8" t="s">
        <v>85</v>
      </c>
      <c r="K21" s="8">
        <v>312</v>
      </c>
      <c r="L21" s="8">
        <v>77</v>
      </c>
      <c r="M21" s="8" t="s">
        <v>147</v>
      </c>
      <c r="N21" s="8" t="s">
        <v>135</v>
      </c>
      <c r="O21" s="8"/>
    </row>
    <row r="22" spans="1:15" ht="66.75" customHeight="1">
      <c r="A22" s="15">
        <v>61</v>
      </c>
      <c r="B22" s="8" t="s">
        <v>80</v>
      </c>
      <c r="C22" s="8" t="s">
        <v>97</v>
      </c>
      <c r="D22" s="8"/>
      <c r="E22" s="8" t="s">
        <v>148</v>
      </c>
      <c r="F22" s="8" t="s">
        <v>149</v>
      </c>
      <c r="G22" s="8" t="s">
        <v>150</v>
      </c>
      <c r="H22" s="8" t="s">
        <v>151</v>
      </c>
      <c r="I22" s="8">
        <v>340</v>
      </c>
      <c r="J22" s="8" t="s">
        <v>85</v>
      </c>
      <c r="K22" s="8">
        <v>322</v>
      </c>
      <c r="L22" s="8">
        <v>89</v>
      </c>
      <c r="M22" s="8" t="s">
        <v>152</v>
      </c>
      <c r="N22" s="8" t="s">
        <v>153</v>
      </c>
      <c r="O22" s="8"/>
    </row>
    <row r="23" spans="1:15" ht="66.75" customHeight="1">
      <c r="A23" s="15">
        <v>62</v>
      </c>
      <c r="B23" s="8" t="s">
        <v>80</v>
      </c>
      <c r="C23" s="8" t="s">
        <v>97</v>
      </c>
      <c r="D23" s="8"/>
      <c r="E23" s="8" t="s">
        <v>154</v>
      </c>
      <c r="F23" s="8" t="s">
        <v>155</v>
      </c>
      <c r="G23" s="8" t="s">
        <v>156</v>
      </c>
      <c r="H23" s="8" t="s">
        <v>157</v>
      </c>
      <c r="I23" s="8">
        <v>120</v>
      </c>
      <c r="J23" s="8" t="s">
        <v>85</v>
      </c>
      <c r="K23" s="8">
        <v>108</v>
      </c>
      <c r="L23" s="8">
        <v>54</v>
      </c>
      <c r="M23" s="8" t="s">
        <v>152</v>
      </c>
      <c r="N23" s="8" t="s">
        <v>153</v>
      </c>
      <c r="O23" s="8"/>
    </row>
    <row r="24" spans="1:15" ht="66.75" customHeight="1">
      <c r="A24" s="15">
        <v>65</v>
      </c>
      <c r="B24" s="8" t="s">
        <v>80</v>
      </c>
      <c r="C24" s="8" t="s">
        <v>97</v>
      </c>
      <c r="D24" s="8"/>
      <c r="E24" s="8" t="s">
        <v>158</v>
      </c>
      <c r="F24" s="8" t="s">
        <v>159</v>
      </c>
      <c r="G24" s="8" t="s">
        <v>160</v>
      </c>
      <c r="H24" s="8" t="s">
        <v>161</v>
      </c>
      <c r="I24" s="21">
        <v>90</v>
      </c>
      <c r="J24" s="8" t="s">
        <v>85</v>
      </c>
      <c r="K24" s="8">
        <v>118</v>
      </c>
      <c r="L24" s="8">
        <v>21</v>
      </c>
      <c r="M24" s="8" t="s">
        <v>162</v>
      </c>
      <c r="N24" s="8" t="s">
        <v>153</v>
      </c>
      <c r="O24" s="8"/>
    </row>
    <row r="25" spans="1:15" ht="66.75" customHeight="1">
      <c r="A25" s="15">
        <v>66</v>
      </c>
      <c r="B25" s="8" t="s">
        <v>80</v>
      </c>
      <c r="C25" s="8" t="s">
        <v>97</v>
      </c>
      <c r="D25" s="8"/>
      <c r="E25" s="8" t="s">
        <v>163</v>
      </c>
      <c r="F25" s="8" t="s">
        <v>164</v>
      </c>
      <c r="G25" s="8" t="s">
        <v>160</v>
      </c>
      <c r="H25" s="8" t="s">
        <v>165</v>
      </c>
      <c r="I25" s="8">
        <v>110</v>
      </c>
      <c r="J25" s="8" t="s">
        <v>85</v>
      </c>
      <c r="K25" s="8">
        <v>118</v>
      </c>
      <c r="L25" s="8">
        <v>43</v>
      </c>
      <c r="M25" s="8" t="s">
        <v>166</v>
      </c>
      <c r="N25" s="8" t="s">
        <v>153</v>
      </c>
      <c r="O25" s="8"/>
    </row>
    <row r="26" spans="1:15" ht="66.75" customHeight="1">
      <c r="A26" s="15">
        <v>68</v>
      </c>
      <c r="B26" s="8" t="s">
        <v>80</v>
      </c>
      <c r="C26" s="8" t="s">
        <v>97</v>
      </c>
      <c r="D26" s="8"/>
      <c r="E26" s="8" t="s">
        <v>167</v>
      </c>
      <c r="F26" s="8" t="s">
        <v>168</v>
      </c>
      <c r="G26" s="8" t="s">
        <v>169</v>
      </c>
      <c r="H26" s="8" t="s">
        <v>170</v>
      </c>
      <c r="I26" s="8">
        <v>260</v>
      </c>
      <c r="J26" s="8" t="s">
        <v>85</v>
      </c>
      <c r="K26" s="8">
        <v>350</v>
      </c>
      <c r="L26" s="8">
        <v>180</v>
      </c>
      <c r="M26" s="8" t="s">
        <v>171</v>
      </c>
      <c r="N26" s="8" t="s">
        <v>153</v>
      </c>
      <c r="O26" s="8"/>
    </row>
    <row r="27" spans="1:15" ht="66.75" customHeight="1">
      <c r="A27" s="15">
        <v>70</v>
      </c>
      <c r="B27" s="8" t="s">
        <v>80</v>
      </c>
      <c r="C27" s="8" t="s">
        <v>97</v>
      </c>
      <c r="D27" s="8"/>
      <c r="E27" s="8" t="s">
        <v>172</v>
      </c>
      <c r="F27" s="8" t="s">
        <v>173</v>
      </c>
      <c r="G27" s="8" t="s">
        <v>174</v>
      </c>
      <c r="H27" s="8" t="s">
        <v>175</v>
      </c>
      <c r="I27" s="8">
        <v>70</v>
      </c>
      <c r="J27" s="8" t="s">
        <v>85</v>
      </c>
      <c r="K27" s="8">
        <v>145</v>
      </c>
      <c r="L27" s="8">
        <v>64</v>
      </c>
      <c r="M27" s="8" t="s">
        <v>176</v>
      </c>
      <c r="N27" s="8" t="s">
        <v>153</v>
      </c>
      <c r="O27" s="8"/>
    </row>
    <row r="28" spans="1:15" ht="66.75" customHeight="1">
      <c r="A28" s="15">
        <v>72</v>
      </c>
      <c r="B28" s="8" t="s">
        <v>80</v>
      </c>
      <c r="C28" s="8" t="s">
        <v>97</v>
      </c>
      <c r="D28" s="8"/>
      <c r="E28" s="8" t="s">
        <v>177</v>
      </c>
      <c r="F28" s="8" t="s">
        <v>178</v>
      </c>
      <c r="G28" s="8" t="s">
        <v>179</v>
      </c>
      <c r="H28" s="8" t="s">
        <v>180</v>
      </c>
      <c r="I28" s="8">
        <v>20</v>
      </c>
      <c r="J28" s="8" t="s">
        <v>85</v>
      </c>
      <c r="K28" s="8">
        <v>186</v>
      </c>
      <c r="L28" s="8">
        <v>41</v>
      </c>
      <c r="M28" s="8" t="s">
        <v>176</v>
      </c>
      <c r="N28" s="8" t="s">
        <v>153</v>
      </c>
      <c r="O28" s="8"/>
    </row>
    <row r="29" spans="1:15" ht="66.75" customHeight="1">
      <c r="A29" s="15">
        <v>73</v>
      </c>
      <c r="B29" s="8" t="s">
        <v>80</v>
      </c>
      <c r="C29" s="8" t="s">
        <v>97</v>
      </c>
      <c r="D29" s="8"/>
      <c r="E29" s="8" t="s">
        <v>181</v>
      </c>
      <c r="F29" s="8" t="s">
        <v>182</v>
      </c>
      <c r="G29" s="8" t="s">
        <v>183</v>
      </c>
      <c r="H29" s="8" t="s">
        <v>184</v>
      </c>
      <c r="I29" s="8">
        <v>18</v>
      </c>
      <c r="J29" s="8" t="s">
        <v>85</v>
      </c>
      <c r="K29" s="8">
        <v>204</v>
      </c>
      <c r="L29" s="8">
        <v>42</v>
      </c>
      <c r="M29" s="8" t="s">
        <v>176</v>
      </c>
      <c r="N29" s="8" t="s">
        <v>153</v>
      </c>
      <c r="O29" s="8"/>
    </row>
    <row r="30" spans="1:15" ht="66.75" customHeight="1">
      <c r="A30" s="15">
        <v>74</v>
      </c>
      <c r="B30" s="8" t="s">
        <v>80</v>
      </c>
      <c r="C30" s="8" t="s">
        <v>97</v>
      </c>
      <c r="D30" s="8"/>
      <c r="E30" s="8" t="s">
        <v>185</v>
      </c>
      <c r="F30" s="8" t="s">
        <v>186</v>
      </c>
      <c r="G30" s="8" t="s">
        <v>160</v>
      </c>
      <c r="H30" s="8" t="s">
        <v>187</v>
      </c>
      <c r="I30" s="8">
        <v>90</v>
      </c>
      <c r="J30" s="8" t="s">
        <v>85</v>
      </c>
      <c r="K30" s="8">
        <v>173</v>
      </c>
      <c r="L30" s="8">
        <v>38</v>
      </c>
      <c r="M30" s="8" t="s">
        <v>176</v>
      </c>
      <c r="N30" s="8" t="s">
        <v>153</v>
      </c>
      <c r="O30" s="8"/>
    </row>
    <row r="31" spans="1:15" ht="66.75" customHeight="1">
      <c r="A31" s="15">
        <v>75</v>
      </c>
      <c r="B31" s="8" t="s">
        <v>80</v>
      </c>
      <c r="C31" s="8" t="s">
        <v>97</v>
      </c>
      <c r="D31" s="8"/>
      <c r="E31" s="8" t="s">
        <v>188</v>
      </c>
      <c r="F31" s="8" t="s">
        <v>189</v>
      </c>
      <c r="G31" s="8" t="s">
        <v>156</v>
      </c>
      <c r="H31" s="8" t="s">
        <v>157</v>
      </c>
      <c r="I31" s="8">
        <v>100</v>
      </c>
      <c r="J31" s="8" t="s">
        <v>85</v>
      </c>
      <c r="K31" s="8">
        <v>108</v>
      </c>
      <c r="L31" s="8">
        <v>54</v>
      </c>
      <c r="M31" s="8" t="s">
        <v>190</v>
      </c>
      <c r="N31" s="8" t="s">
        <v>156</v>
      </c>
      <c r="O31" s="8"/>
    </row>
    <row r="32" spans="1:15" ht="66.75" customHeight="1">
      <c r="A32" s="15">
        <v>76</v>
      </c>
      <c r="B32" s="8" t="s">
        <v>80</v>
      </c>
      <c r="C32" s="8" t="s">
        <v>97</v>
      </c>
      <c r="D32" s="8"/>
      <c r="E32" s="8" t="s">
        <v>191</v>
      </c>
      <c r="F32" s="8" t="s">
        <v>189</v>
      </c>
      <c r="G32" s="8" t="s">
        <v>192</v>
      </c>
      <c r="H32" s="8" t="s">
        <v>193</v>
      </c>
      <c r="I32" s="8">
        <v>100</v>
      </c>
      <c r="J32" s="8" t="s">
        <v>85</v>
      </c>
      <c r="K32" s="8">
        <v>166</v>
      </c>
      <c r="L32" s="8">
        <v>57</v>
      </c>
      <c r="M32" s="8" t="s">
        <v>194</v>
      </c>
      <c r="N32" s="8" t="s">
        <v>192</v>
      </c>
      <c r="O32" s="8"/>
    </row>
    <row r="33" spans="1:15" ht="66.75" customHeight="1">
      <c r="A33" s="15">
        <v>77</v>
      </c>
      <c r="B33" s="8" t="s">
        <v>80</v>
      </c>
      <c r="C33" s="8" t="s">
        <v>97</v>
      </c>
      <c r="D33" s="8"/>
      <c r="E33" s="8" t="s">
        <v>195</v>
      </c>
      <c r="F33" s="8" t="s">
        <v>189</v>
      </c>
      <c r="G33" s="8" t="s">
        <v>169</v>
      </c>
      <c r="H33" s="8" t="s">
        <v>196</v>
      </c>
      <c r="I33" s="8">
        <v>100</v>
      </c>
      <c r="J33" s="8" t="s">
        <v>85</v>
      </c>
      <c r="K33" s="8">
        <v>160</v>
      </c>
      <c r="L33" s="8">
        <v>73</v>
      </c>
      <c r="M33" s="8" t="s">
        <v>197</v>
      </c>
      <c r="N33" s="8" t="s">
        <v>169</v>
      </c>
      <c r="O33" s="8"/>
    </row>
    <row r="34" spans="1:15" ht="66.75" customHeight="1">
      <c r="A34" s="15">
        <v>78</v>
      </c>
      <c r="B34" s="8" t="s">
        <v>80</v>
      </c>
      <c r="C34" s="8" t="s">
        <v>97</v>
      </c>
      <c r="D34" s="8"/>
      <c r="E34" s="8" t="s">
        <v>198</v>
      </c>
      <c r="F34" s="8" t="s">
        <v>189</v>
      </c>
      <c r="G34" s="8" t="s">
        <v>150</v>
      </c>
      <c r="H34" s="8" t="s">
        <v>151</v>
      </c>
      <c r="I34" s="8">
        <v>100</v>
      </c>
      <c r="J34" s="8" t="s">
        <v>85</v>
      </c>
      <c r="K34" s="8">
        <v>178</v>
      </c>
      <c r="L34" s="8">
        <v>87</v>
      </c>
      <c r="M34" s="8" t="s">
        <v>190</v>
      </c>
      <c r="N34" s="8" t="s">
        <v>150</v>
      </c>
      <c r="O34" s="8"/>
    </row>
    <row r="35" spans="1:15" ht="66.75" customHeight="1">
      <c r="A35" s="15">
        <v>79</v>
      </c>
      <c r="B35" s="8" t="s">
        <v>80</v>
      </c>
      <c r="C35" s="8" t="s">
        <v>97</v>
      </c>
      <c r="D35" s="8"/>
      <c r="E35" s="8" t="s">
        <v>199</v>
      </c>
      <c r="F35" s="8" t="s">
        <v>189</v>
      </c>
      <c r="G35" s="8" t="s">
        <v>200</v>
      </c>
      <c r="H35" s="8" t="s">
        <v>201</v>
      </c>
      <c r="I35" s="8">
        <v>100</v>
      </c>
      <c r="J35" s="8" t="s">
        <v>85</v>
      </c>
      <c r="K35" s="8">
        <v>231</v>
      </c>
      <c r="L35" s="8">
        <v>134</v>
      </c>
      <c r="M35" s="8" t="s">
        <v>190</v>
      </c>
      <c r="N35" s="8" t="s">
        <v>200</v>
      </c>
      <c r="O35" s="8"/>
    </row>
    <row r="36" spans="1:15" ht="66.75" customHeight="1">
      <c r="A36" s="15">
        <v>80</v>
      </c>
      <c r="B36" s="8" t="s">
        <v>80</v>
      </c>
      <c r="C36" s="8" t="s">
        <v>97</v>
      </c>
      <c r="D36" s="8"/>
      <c r="E36" s="8" t="s">
        <v>202</v>
      </c>
      <c r="F36" s="8" t="s">
        <v>203</v>
      </c>
      <c r="G36" s="8" t="s">
        <v>179</v>
      </c>
      <c r="H36" s="8" t="s">
        <v>180</v>
      </c>
      <c r="I36" s="8">
        <v>12.6</v>
      </c>
      <c r="J36" s="8" t="s">
        <v>85</v>
      </c>
      <c r="K36" s="8">
        <v>186</v>
      </c>
      <c r="L36" s="8">
        <v>41</v>
      </c>
      <c r="M36" s="8" t="s">
        <v>204</v>
      </c>
      <c r="N36" s="8" t="s">
        <v>205</v>
      </c>
      <c r="O36" s="8"/>
    </row>
    <row r="37" spans="1:15" ht="66.75" customHeight="1">
      <c r="A37" s="15">
        <v>81</v>
      </c>
      <c r="B37" s="8" t="s">
        <v>80</v>
      </c>
      <c r="C37" s="8" t="s">
        <v>97</v>
      </c>
      <c r="D37" s="8"/>
      <c r="E37" s="8" t="s">
        <v>206</v>
      </c>
      <c r="F37" s="8" t="s">
        <v>207</v>
      </c>
      <c r="G37" s="8" t="s">
        <v>179</v>
      </c>
      <c r="H37" s="8" t="s">
        <v>208</v>
      </c>
      <c r="I37" s="8">
        <v>13.2</v>
      </c>
      <c r="J37" s="8" t="s">
        <v>85</v>
      </c>
      <c r="K37" s="8">
        <v>160</v>
      </c>
      <c r="L37" s="8">
        <v>45</v>
      </c>
      <c r="M37" s="8" t="s">
        <v>204</v>
      </c>
      <c r="N37" s="8" t="s">
        <v>205</v>
      </c>
      <c r="O37" s="8"/>
    </row>
    <row r="38" spans="1:15" ht="66.75" customHeight="1">
      <c r="A38" s="15">
        <v>82</v>
      </c>
      <c r="B38" s="8" t="s">
        <v>80</v>
      </c>
      <c r="C38" s="8" t="s">
        <v>97</v>
      </c>
      <c r="D38" s="8"/>
      <c r="E38" s="8" t="s">
        <v>209</v>
      </c>
      <c r="F38" s="8" t="s">
        <v>210</v>
      </c>
      <c r="G38" s="8" t="s">
        <v>179</v>
      </c>
      <c r="H38" s="8" t="s">
        <v>211</v>
      </c>
      <c r="I38" s="8">
        <v>7.5</v>
      </c>
      <c r="J38" s="8" t="s">
        <v>85</v>
      </c>
      <c r="K38" s="8">
        <v>161</v>
      </c>
      <c r="L38" s="8">
        <v>39</v>
      </c>
      <c r="M38" s="8" t="s">
        <v>204</v>
      </c>
      <c r="N38" s="8" t="s">
        <v>205</v>
      </c>
      <c r="O38" s="8"/>
    </row>
    <row r="39" spans="1:15" ht="66.75" customHeight="1">
      <c r="A39" s="15">
        <v>83</v>
      </c>
      <c r="B39" s="8" t="s">
        <v>80</v>
      </c>
      <c r="C39" s="8" t="s">
        <v>97</v>
      </c>
      <c r="D39" s="8"/>
      <c r="E39" s="8" t="s">
        <v>212</v>
      </c>
      <c r="F39" s="8" t="s">
        <v>213</v>
      </c>
      <c r="G39" s="8" t="s">
        <v>183</v>
      </c>
      <c r="H39" s="8" t="s">
        <v>214</v>
      </c>
      <c r="I39" s="8">
        <v>9</v>
      </c>
      <c r="J39" s="8" t="s">
        <v>85</v>
      </c>
      <c r="K39" s="8">
        <v>343</v>
      </c>
      <c r="L39" s="8">
        <v>126</v>
      </c>
      <c r="M39" s="8" t="s">
        <v>215</v>
      </c>
      <c r="N39" s="8" t="s">
        <v>205</v>
      </c>
      <c r="O39" s="8"/>
    </row>
    <row r="40" spans="1:15" ht="66.75" customHeight="1">
      <c r="A40" s="15">
        <v>84</v>
      </c>
      <c r="B40" s="8" t="s">
        <v>80</v>
      </c>
      <c r="C40" s="8" t="s">
        <v>97</v>
      </c>
      <c r="D40" s="8"/>
      <c r="E40" s="8" t="s">
        <v>216</v>
      </c>
      <c r="F40" s="8" t="s">
        <v>217</v>
      </c>
      <c r="G40" s="8" t="s">
        <v>183</v>
      </c>
      <c r="H40" s="8" t="s">
        <v>218</v>
      </c>
      <c r="I40" s="8">
        <v>27</v>
      </c>
      <c r="J40" s="8" t="s">
        <v>85</v>
      </c>
      <c r="K40" s="8">
        <v>175</v>
      </c>
      <c r="L40" s="8">
        <v>80</v>
      </c>
      <c r="M40" s="8" t="s">
        <v>219</v>
      </c>
      <c r="N40" s="8" t="s">
        <v>205</v>
      </c>
      <c r="O40" s="8"/>
    </row>
    <row r="41" spans="1:15" ht="66.75" customHeight="1">
      <c r="A41" s="15">
        <v>85</v>
      </c>
      <c r="B41" s="8" t="s">
        <v>80</v>
      </c>
      <c r="C41" s="8" t="s">
        <v>97</v>
      </c>
      <c r="D41" s="8"/>
      <c r="E41" s="8" t="s">
        <v>220</v>
      </c>
      <c r="F41" s="8" t="s">
        <v>221</v>
      </c>
      <c r="G41" s="8" t="s">
        <v>183</v>
      </c>
      <c r="H41" s="8" t="s">
        <v>222</v>
      </c>
      <c r="I41" s="8">
        <v>9</v>
      </c>
      <c r="J41" s="8" t="s">
        <v>85</v>
      </c>
      <c r="K41" s="8">
        <v>327</v>
      </c>
      <c r="L41" s="8">
        <v>52</v>
      </c>
      <c r="M41" s="8" t="s">
        <v>215</v>
      </c>
      <c r="N41" s="8" t="s">
        <v>205</v>
      </c>
      <c r="O41" s="8"/>
    </row>
    <row r="42" spans="1:15" ht="66.75" customHeight="1">
      <c r="A42" s="15">
        <v>86</v>
      </c>
      <c r="B42" s="8" t="s">
        <v>80</v>
      </c>
      <c r="C42" s="8" t="s">
        <v>97</v>
      </c>
      <c r="D42" s="8"/>
      <c r="E42" s="8" t="s">
        <v>223</v>
      </c>
      <c r="F42" s="8" t="s">
        <v>224</v>
      </c>
      <c r="G42" s="8" t="s">
        <v>183</v>
      </c>
      <c r="H42" s="8" t="s">
        <v>225</v>
      </c>
      <c r="I42" s="8">
        <v>15</v>
      </c>
      <c r="J42" s="8" t="s">
        <v>85</v>
      </c>
      <c r="K42" s="8">
        <v>285</v>
      </c>
      <c r="L42" s="8">
        <v>40</v>
      </c>
      <c r="M42" s="8" t="s">
        <v>226</v>
      </c>
      <c r="N42" s="8" t="s">
        <v>205</v>
      </c>
      <c r="O42" s="8"/>
    </row>
    <row r="43" spans="1:15" ht="66.75" customHeight="1">
      <c r="A43" s="15">
        <v>87</v>
      </c>
      <c r="B43" s="8" t="s">
        <v>80</v>
      </c>
      <c r="C43" s="8" t="s">
        <v>97</v>
      </c>
      <c r="D43" s="8"/>
      <c r="E43" s="8" t="s">
        <v>227</v>
      </c>
      <c r="F43" s="8" t="s">
        <v>228</v>
      </c>
      <c r="G43" s="8" t="s">
        <v>132</v>
      </c>
      <c r="H43" s="8" t="s">
        <v>229</v>
      </c>
      <c r="I43" s="8">
        <v>6</v>
      </c>
      <c r="J43" s="8" t="s">
        <v>85</v>
      </c>
      <c r="K43" s="8">
        <v>266</v>
      </c>
      <c r="L43" s="8">
        <v>114</v>
      </c>
      <c r="M43" s="8" t="s">
        <v>230</v>
      </c>
      <c r="N43" s="8" t="s">
        <v>205</v>
      </c>
      <c r="O43" s="8"/>
    </row>
    <row r="44" spans="1:15" ht="66.75" customHeight="1">
      <c r="A44" s="15">
        <v>88</v>
      </c>
      <c r="B44" s="8" t="s">
        <v>80</v>
      </c>
      <c r="C44" s="8" t="s">
        <v>97</v>
      </c>
      <c r="D44" s="8"/>
      <c r="E44" s="8" t="s">
        <v>231</v>
      </c>
      <c r="F44" s="8" t="s">
        <v>232</v>
      </c>
      <c r="G44" s="8" t="s">
        <v>132</v>
      </c>
      <c r="H44" s="8" t="s">
        <v>233</v>
      </c>
      <c r="I44" s="8">
        <v>12</v>
      </c>
      <c r="J44" s="8" t="s">
        <v>85</v>
      </c>
      <c r="K44" s="8">
        <v>126</v>
      </c>
      <c r="L44" s="8">
        <v>60</v>
      </c>
      <c r="M44" s="8" t="s">
        <v>230</v>
      </c>
      <c r="N44" s="8" t="s">
        <v>205</v>
      </c>
      <c r="O44" s="8"/>
    </row>
    <row r="45" spans="1:15" ht="66.75" customHeight="1">
      <c r="A45" s="15">
        <v>89</v>
      </c>
      <c r="B45" s="8" t="s">
        <v>80</v>
      </c>
      <c r="C45" s="8" t="s">
        <v>97</v>
      </c>
      <c r="D45" s="8"/>
      <c r="E45" s="8" t="s">
        <v>234</v>
      </c>
      <c r="F45" s="8" t="s">
        <v>235</v>
      </c>
      <c r="G45" s="8" t="s">
        <v>132</v>
      </c>
      <c r="H45" s="8" t="s">
        <v>236</v>
      </c>
      <c r="I45" s="8">
        <v>6.9</v>
      </c>
      <c r="J45" s="8" t="s">
        <v>85</v>
      </c>
      <c r="K45" s="8">
        <v>237</v>
      </c>
      <c r="L45" s="8">
        <v>54</v>
      </c>
      <c r="M45" s="8" t="s">
        <v>237</v>
      </c>
      <c r="N45" s="8" t="s">
        <v>205</v>
      </c>
      <c r="O45" s="8"/>
    </row>
    <row r="46" spans="1:15" ht="66.75" customHeight="1">
      <c r="A46" s="15">
        <v>90</v>
      </c>
      <c r="B46" s="8" t="s">
        <v>80</v>
      </c>
      <c r="C46" s="8" t="s">
        <v>97</v>
      </c>
      <c r="D46" s="8"/>
      <c r="E46" s="8" t="s">
        <v>238</v>
      </c>
      <c r="F46" s="8" t="s">
        <v>239</v>
      </c>
      <c r="G46" s="8" t="s">
        <v>132</v>
      </c>
      <c r="H46" s="8" t="s">
        <v>133</v>
      </c>
      <c r="I46" s="8">
        <v>9</v>
      </c>
      <c r="J46" s="8" t="s">
        <v>85</v>
      </c>
      <c r="K46" s="8">
        <v>260</v>
      </c>
      <c r="L46" s="8">
        <v>74</v>
      </c>
      <c r="M46" s="8" t="s">
        <v>230</v>
      </c>
      <c r="N46" s="8" t="s">
        <v>205</v>
      </c>
      <c r="O46" s="8"/>
    </row>
    <row r="47" spans="1:15" ht="66.75" customHeight="1">
      <c r="A47" s="15">
        <v>91</v>
      </c>
      <c r="B47" s="8" t="s">
        <v>80</v>
      </c>
      <c r="C47" s="8" t="s">
        <v>97</v>
      </c>
      <c r="D47" s="8"/>
      <c r="E47" s="8" t="s">
        <v>240</v>
      </c>
      <c r="F47" s="8" t="s">
        <v>239</v>
      </c>
      <c r="G47" s="8" t="s">
        <v>132</v>
      </c>
      <c r="H47" s="8" t="s">
        <v>241</v>
      </c>
      <c r="I47" s="8">
        <v>9</v>
      </c>
      <c r="J47" s="8" t="s">
        <v>85</v>
      </c>
      <c r="K47" s="8">
        <v>210</v>
      </c>
      <c r="L47" s="8">
        <v>116</v>
      </c>
      <c r="M47" s="8" t="s">
        <v>230</v>
      </c>
      <c r="N47" s="8" t="s">
        <v>205</v>
      </c>
      <c r="O47" s="8"/>
    </row>
    <row r="48" spans="1:15" ht="66.75" customHeight="1">
      <c r="A48" s="15">
        <v>92</v>
      </c>
      <c r="B48" s="8" t="s">
        <v>80</v>
      </c>
      <c r="C48" s="8" t="s">
        <v>97</v>
      </c>
      <c r="D48" s="8"/>
      <c r="E48" s="8" t="s">
        <v>242</v>
      </c>
      <c r="F48" s="8" t="s">
        <v>243</v>
      </c>
      <c r="G48" s="8" t="s">
        <v>132</v>
      </c>
      <c r="H48" s="8" t="s">
        <v>244</v>
      </c>
      <c r="I48" s="8">
        <v>18</v>
      </c>
      <c r="J48" s="8" t="s">
        <v>85</v>
      </c>
      <c r="K48" s="8">
        <v>95</v>
      </c>
      <c r="L48" s="8">
        <v>34</v>
      </c>
      <c r="M48" s="8" t="s">
        <v>230</v>
      </c>
      <c r="N48" s="8" t="s">
        <v>205</v>
      </c>
      <c r="O48" s="8"/>
    </row>
    <row r="49" spans="1:15" ht="66.75" customHeight="1">
      <c r="A49" s="15">
        <v>93</v>
      </c>
      <c r="B49" s="8" t="s">
        <v>80</v>
      </c>
      <c r="C49" s="8" t="s">
        <v>97</v>
      </c>
      <c r="D49" s="8"/>
      <c r="E49" s="8" t="s">
        <v>245</v>
      </c>
      <c r="F49" s="8" t="s">
        <v>246</v>
      </c>
      <c r="G49" s="8" t="s">
        <v>141</v>
      </c>
      <c r="H49" s="8" t="s">
        <v>247</v>
      </c>
      <c r="I49" s="8">
        <v>9.15</v>
      </c>
      <c r="J49" s="8" t="s">
        <v>85</v>
      </c>
      <c r="K49" s="8">
        <v>130</v>
      </c>
      <c r="L49" s="8">
        <v>124</v>
      </c>
      <c r="M49" s="8" t="s">
        <v>248</v>
      </c>
      <c r="N49" s="8" t="s">
        <v>205</v>
      </c>
      <c r="O49" s="8"/>
    </row>
    <row r="50" spans="1:15" ht="66.75" customHeight="1">
      <c r="A50" s="15">
        <v>94</v>
      </c>
      <c r="B50" s="8" t="s">
        <v>80</v>
      </c>
      <c r="C50" s="8" t="s">
        <v>97</v>
      </c>
      <c r="D50" s="8"/>
      <c r="E50" s="8" t="s">
        <v>249</v>
      </c>
      <c r="F50" s="8" t="s">
        <v>250</v>
      </c>
      <c r="G50" s="8" t="s">
        <v>251</v>
      </c>
      <c r="H50" s="8" t="s">
        <v>252</v>
      </c>
      <c r="I50" s="8">
        <v>12</v>
      </c>
      <c r="J50" s="8" t="s">
        <v>85</v>
      </c>
      <c r="K50" s="8">
        <v>89</v>
      </c>
      <c r="L50" s="8">
        <v>141</v>
      </c>
      <c r="M50" s="8" t="s">
        <v>253</v>
      </c>
      <c r="N50" s="8" t="s">
        <v>205</v>
      </c>
      <c r="O50" s="8"/>
    </row>
    <row r="51" spans="1:15" ht="66.75" customHeight="1">
      <c r="A51" s="15">
        <v>95</v>
      </c>
      <c r="B51" s="8" t="s">
        <v>80</v>
      </c>
      <c r="C51" s="8" t="s">
        <v>97</v>
      </c>
      <c r="D51" s="8"/>
      <c r="E51" s="8" t="s">
        <v>254</v>
      </c>
      <c r="F51" s="8" t="s">
        <v>255</v>
      </c>
      <c r="G51" s="8" t="s">
        <v>251</v>
      </c>
      <c r="H51" s="8" t="s">
        <v>256</v>
      </c>
      <c r="I51" s="8">
        <v>22.2</v>
      </c>
      <c r="J51" s="8" t="s">
        <v>85</v>
      </c>
      <c r="K51" s="8">
        <v>114</v>
      </c>
      <c r="L51" s="8">
        <v>304</v>
      </c>
      <c r="M51" s="8" t="s">
        <v>257</v>
      </c>
      <c r="N51" s="8" t="s">
        <v>205</v>
      </c>
      <c r="O51" s="8"/>
    </row>
    <row r="52" spans="1:15" ht="66.75" customHeight="1">
      <c r="A52" s="15">
        <v>96</v>
      </c>
      <c r="B52" s="8" t="s">
        <v>80</v>
      </c>
      <c r="C52" s="8" t="s">
        <v>97</v>
      </c>
      <c r="D52" s="8"/>
      <c r="E52" s="8" t="s">
        <v>258</v>
      </c>
      <c r="F52" s="8" t="s">
        <v>259</v>
      </c>
      <c r="G52" s="8" t="s">
        <v>200</v>
      </c>
      <c r="H52" s="8" t="s">
        <v>260</v>
      </c>
      <c r="I52" s="8">
        <v>2.4</v>
      </c>
      <c r="J52" s="8" t="s">
        <v>85</v>
      </c>
      <c r="K52" s="8">
        <v>235</v>
      </c>
      <c r="L52" s="8">
        <v>58</v>
      </c>
      <c r="M52" s="8" t="s">
        <v>261</v>
      </c>
      <c r="N52" s="8" t="s">
        <v>205</v>
      </c>
      <c r="O52" s="8"/>
    </row>
    <row r="53" spans="1:15" ht="66.75" customHeight="1">
      <c r="A53" s="15">
        <v>97</v>
      </c>
      <c r="B53" s="8" t="s">
        <v>80</v>
      </c>
      <c r="C53" s="8" t="s">
        <v>97</v>
      </c>
      <c r="D53" s="8"/>
      <c r="E53" s="8" t="s">
        <v>262</v>
      </c>
      <c r="F53" s="8" t="s">
        <v>263</v>
      </c>
      <c r="G53" s="8" t="s">
        <v>179</v>
      </c>
      <c r="H53" s="8" t="s">
        <v>264</v>
      </c>
      <c r="I53" s="8">
        <v>8.55</v>
      </c>
      <c r="J53" s="8" t="s">
        <v>85</v>
      </c>
      <c r="K53" s="8">
        <v>145</v>
      </c>
      <c r="L53" s="8">
        <v>76</v>
      </c>
      <c r="M53" s="8" t="s">
        <v>204</v>
      </c>
      <c r="N53" s="8" t="s">
        <v>205</v>
      </c>
      <c r="O53" s="8"/>
    </row>
    <row r="54" spans="1:15" ht="66.75" customHeight="1">
      <c r="A54" s="15">
        <v>98</v>
      </c>
      <c r="B54" s="8" t="s">
        <v>80</v>
      </c>
      <c r="C54" s="8" t="s">
        <v>97</v>
      </c>
      <c r="D54" s="8"/>
      <c r="E54" s="8" t="s">
        <v>265</v>
      </c>
      <c r="F54" s="8" t="s">
        <v>266</v>
      </c>
      <c r="G54" s="8" t="s">
        <v>160</v>
      </c>
      <c r="H54" s="8" t="s">
        <v>267</v>
      </c>
      <c r="I54" s="8">
        <v>3</v>
      </c>
      <c r="J54" s="8" t="s">
        <v>85</v>
      </c>
      <c r="K54" s="8">
        <v>178</v>
      </c>
      <c r="L54" s="8" t="s">
        <v>268</v>
      </c>
      <c r="M54" s="8" t="s">
        <v>204</v>
      </c>
      <c r="N54" s="8" t="s">
        <v>205</v>
      </c>
      <c r="O54" s="8"/>
    </row>
    <row r="55" spans="1:15" ht="66.75" customHeight="1">
      <c r="A55" s="15">
        <v>99</v>
      </c>
      <c r="B55" s="8" t="s">
        <v>80</v>
      </c>
      <c r="C55" s="8" t="s">
        <v>97</v>
      </c>
      <c r="D55" s="8"/>
      <c r="E55" s="8" t="s">
        <v>269</v>
      </c>
      <c r="F55" s="8" t="s">
        <v>270</v>
      </c>
      <c r="G55" s="8" t="s">
        <v>251</v>
      </c>
      <c r="H55" s="8" t="s">
        <v>271</v>
      </c>
      <c r="I55" s="8">
        <v>12.9</v>
      </c>
      <c r="J55" s="8" t="s">
        <v>85</v>
      </c>
      <c r="K55" s="8">
        <v>114</v>
      </c>
      <c r="L55" s="8">
        <v>304</v>
      </c>
      <c r="M55" s="8" t="s">
        <v>272</v>
      </c>
      <c r="N55" s="8" t="s">
        <v>205</v>
      </c>
      <c r="O55" s="8"/>
    </row>
    <row r="56" spans="1:15" ht="66.75" customHeight="1">
      <c r="A56" s="15">
        <v>100</v>
      </c>
      <c r="B56" s="8" t="s">
        <v>80</v>
      </c>
      <c r="C56" s="8" t="s">
        <v>97</v>
      </c>
      <c r="D56" s="8"/>
      <c r="E56" s="8" t="s">
        <v>273</v>
      </c>
      <c r="F56" s="8" t="s">
        <v>274</v>
      </c>
      <c r="G56" s="8" t="s">
        <v>251</v>
      </c>
      <c r="H56" s="8" t="s">
        <v>275</v>
      </c>
      <c r="I56" s="8">
        <v>9.6</v>
      </c>
      <c r="J56" s="8" t="s">
        <v>85</v>
      </c>
      <c r="K56" s="8">
        <v>114</v>
      </c>
      <c r="L56" s="8">
        <v>304</v>
      </c>
      <c r="M56" s="8" t="s">
        <v>276</v>
      </c>
      <c r="N56" s="8" t="s">
        <v>205</v>
      </c>
      <c r="O56" s="8"/>
    </row>
    <row r="57" spans="1:15" ht="66.75" customHeight="1">
      <c r="A57" s="15">
        <v>101</v>
      </c>
      <c r="B57" s="8" t="s">
        <v>80</v>
      </c>
      <c r="C57" s="8" t="s">
        <v>97</v>
      </c>
      <c r="D57" s="8"/>
      <c r="E57" s="8" t="s">
        <v>277</v>
      </c>
      <c r="F57" s="8" t="s">
        <v>250</v>
      </c>
      <c r="G57" s="8" t="s">
        <v>251</v>
      </c>
      <c r="H57" s="8" t="s">
        <v>278</v>
      </c>
      <c r="I57" s="8">
        <v>12</v>
      </c>
      <c r="J57" s="8" t="s">
        <v>85</v>
      </c>
      <c r="K57" s="8">
        <v>114</v>
      </c>
      <c r="L57" s="8">
        <v>304</v>
      </c>
      <c r="M57" s="8" t="s">
        <v>253</v>
      </c>
      <c r="N57" s="8" t="s">
        <v>205</v>
      </c>
      <c r="O57" s="8"/>
    </row>
    <row r="58" spans="1:15" ht="66.75" customHeight="1">
      <c r="A58" s="15">
        <v>102</v>
      </c>
      <c r="B58" s="8" t="s">
        <v>279</v>
      </c>
      <c r="C58" s="8" t="s">
        <v>280</v>
      </c>
      <c r="D58" s="8"/>
      <c r="E58" s="8" t="s">
        <v>281</v>
      </c>
      <c r="F58" s="8" t="s">
        <v>282</v>
      </c>
      <c r="G58" s="8" t="s">
        <v>150</v>
      </c>
      <c r="H58" s="8" t="s">
        <v>283</v>
      </c>
      <c r="I58" s="8">
        <v>200</v>
      </c>
      <c r="J58" s="8" t="s">
        <v>85</v>
      </c>
      <c r="K58" s="8">
        <v>215</v>
      </c>
      <c r="L58" s="8">
        <v>100</v>
      </c>
      <c r="M58" s="8" t="s">
        <v>284</v>
      </c>
      <c r="N58" s="8" t="s">
        <v>153</v>
      </c>
      <c r="O58" s="8"/>
    </row>
    <row r="59" spans="1:15" ht="66.75" customHeight="1">
      <c r="A59" s="15">
        <v>103</v>
      </c>
      <c r="B59" s="8" t="s">
        <v>279</v>
      </c>
      <c r="C59" s="8" t="s">
        <v>280</v>
      </c>
      <c r="D59" s="8"/>
      <c r="E59" s="8" t="s">
        <v>285</v>
      </c>
      <c r="F59" s="8" t="s">
        <v>286</v>
      </c>
      <c r="G59" s="8" t="s">
        <v>132</v>
      </c>
      <c r="H59" s="8" t="s">
        <v>133</v>
      </c>
      <c r="I59" s="8">
        <v>70</v>
      </c>
      <c r="J59" s="8" t="s">
        <v>85</v>
      </c>
      <c r="K59" s="8">
        <v>260</v>
      </c>
      <c r="L59" s="8">
        <v>74</v>
      </c>
      <c r="M59" s="8" t="s">
        <v>284</v>
      </c>
      <c r="N59" s="8" t="s">
        <v>153</v>
      </c>
      <c r="O59" s="8"/>
    </row>
    <row r="60" spans="1:15" ht="66.75" customHeight="1">
      <c r="A60" s="15">
        <v>104</v>
      </c>
      <c r="B60" s="8" t="s">
        <v>279</v>
      </c>
      <c r="C60" s="8" t="s">
        <v>280</v>
      </c>
      <c r="D60" s="8"/>
      <c r="E60" s="8" t="s">
        <v>287</v>
      </c>
      <c r="F60" s="8" t="s">
        <v>288</v>
      </c>
      <c r="G60" s="8" t="s">
        <v>156</v>
      </c>
      <c r="H60" s="8" t="s">
        <v>289</v>
      </c>
      <c r="I60" s="8">
        <v>70</v>
      </c>
      <c r="J60" s="8" t="s">
        <v>85</v>
      </c>
      <c r="K60" s="8">
        <v>146</v>
      </c>
      <c r="L60" s="8">
        <v>46</v>
      </c>
      <c r="M60" s="8" t="s">
        <v>284</v>
      </c>
      <c r="N60" s="8" t="s">
        <v>153</v>
      </c>
      <c r="O60" s="8"/>
    </row>
    <row r="61" spans="1:15" ht="66.75" customHeight="1">
      <c r="A61" s="15">
        <v>105</v>
      </c>
      <c r="B61" s="8" t="s">
        <v>279</v>
      </c>
      <c r="C61" s="8" t="s">
        <v>280</v>
      </c>
      <c r="D61" s="8"/>
      <c r="E61" s="8" t="s">
        <v>290</v>
      </c>
      <c r="F61" s="8" t="s">
        <v>291</v>
      </c>
      <c r="G61" s="8" t="s">
        <v>179</v>
      </c>
      <c r="H61" s="8" t="s">
        <v>292</v>
      </c>
      <c r="I61" s="8">
        <v>140</v>
      </c>
      <c r="J61" s="8" t="s">
        <v>85</v>
      </c>
      <c r="K61" s="8">
        <v>80</v>
      </c>
      <c r="L61" s="8">
        <v>20</v>
      </c>
      <c r="M61" s="8" t="s">
        <v>284</v>
      </c>
      <c r="N61" s="8" t="s">
        <v>153</v>
      </c>
      <c r="O61" s="8"/>
    </row>
    <row r="62" spans="1:15" ht="66.75" customHeight="1">
      <c r="A62" s="15">
        <v>107</v>
      </c>
      <c r="B62" s="8" t="s">
        <v>279</v>
      </c>
      <c r="C62" s="8" t="s">
        <v>280</v>
      </c>
      <c r="D62" s="8"/>
      <c r="E62" s="8" t="s">
        <v>293</v>
      </c>
      <c r="F62" s="8" t="s">
        <v>294</v>
      </c>
      <c r="G62" s="8" t="s">
        <v>105</v>
      </c>
      <c r="H62" s="8" t="s">
        <v>295</v>
      </c>
      <c r="I62" s="8">
        <v>15</v>
      </c>
      <c r="J62" s="8" t="s">
        <v>85</v>
      </c>
      <c r="K62" s="8">
        <v>108</v>
      </c>
      <c r="L62" s="8">
        <v>108</v>
      </c>
      <c r="M62" s="8" t="s">
        <v>284</v>
      </c>
      <c r="N62" s="8" t="s">
        <v>153</v>
      </c>
      <c r="O62" s="8"/>
    </row>
    <row r="63" spans="1:15" ht="66.75" customHeight="1">
      <c r="A63" s="15">
        <v>108</v>
      </c>
      <c r="B63" s="8" t="s">
        <v>279</v>
      </c>
      <c r="C63" s="8" t="s">
        <v>280</v>
      </c>
      <c r="D63" s="8"/>
      <c r="E63" s="8" t="s">
        <v>296</v>
      </c>
      <c r="F63" s="8" t="s">
        <v>297</v>
      </c>
      <c r="G63" s="8" t="s">
        <v>183</v>
      </c>
      <c r="H63" s="8" t="s">
        <v>298</v>
      </c>
      <c r="I63" s="8">
        <v>10</v>
      </c>
      <c r="J63" s="8" t="s">
        <v>85</v>
      </c>
      <c r="K63" s="8">
        <v>182</v>
      </c>
      <c r="L63" s="8">
        <v>30</v>
      </c>
      <c r="M63" s="8" t="s">
        <v>284</v>
      </c>
      <c r="N63" s="8" t="s">
        <v>153</v>
      </c>
      <c r="O63" s="8"/>
    </row>
    <row r="64" spans="1:15" ht="66.75" customHeight="1">
      <c r="A64" s="15">
        <v>109</v>
      </c>
      <c r="B64" s="8" t="s">
        <v>279</v>
      </c>
      <c r="C64" s="8" t="s">
        <v>280</v>
      </c>
      <c r="D64" s="8"/>
      <c r="E64" s="8" t="s">
        <v>299</v>
      </c>
      <c r="F64" s="8" t="s">
        <v>300</v>
      </c>
      <c r="G64" s="8" t="s">
        <v>183</v>
      </c>
      <c r="H64" s="8" t="s">
        <v>218</v>
      </c>
      <c r="I64" s="8">
        <v>30</v>
      </c>
      <c r="J64" s="8" t="s">
        <v>85</v>
      </c>
      <c r="K64" s="8">
        <v>175</v>
      </c>
      <c r="L64" s="8">
        <v>80</v>
      </c>
      <c r="M64" s="8" t="s">
        <v>284</v>
      </c>
      <c r="N64" s="8" t="s">
        <v>153</v>
      </c>
      <c r="O64" s="8"/>
    </row>
    <row r="65" spans="1:15" ht="66.75" customHeight="1">
      <c r="A65" s="15">
        <v>110</v>
      </c>
      <c r="B65" s="8" t="s">
        <v>279</v>
      </c>
      <c r="C65" s="8" t="s">
        <v>280</v>
      </c>
      <c r="D65" s="8"/>
      <c r="E65" s="8" t="s">
        <v>301</v>
      </c>
      <c r="F65" s="8" t="s">
        <v>302</v>
      </c>
      <c r="G65" s="8" t="s">
        <v>141</v>
      </c>
      <c r="H65" s="8" t="s">
        <v>303</v>
      </c>
      <c r="I65" s="8">
        <v>70</v>
      </c>
      <c r="J65" s="8" t="s">
        <v>85</v>
      </c>
      <c r="K65" s="8">
        <v>256</v>
      </c>
      <c r="L65" s="8">
        <v>89</v>
      </c>
      <c r="M65" s="8" t="s">
        <v>284</v>
      </c>
      <c r="N65" s="8" t="s">
        <v>153</v>
      </c>
      <c r="O65" s="8"/>
    </row>
    <row r="66" spans="1:15" ht="66.75" customHeight="1">
      <c r="A66" s="15">
        <v>111</v>
      </c>
      <c r="B66" s="8" t="s">
        <v>279</v>
      </c>
      <c r="C66" s="8" t="s">
        <v>280</v>
      </c>
      <c r="D66" s="8"/>
      <c r="E66" s="8" t="s">
        <v>304</v>
      </c>
      <c r="F66" s="8" t="s">
        <v>305</v>
      </c>
      <c r="G66" s="8" t="s">
        <v>251</v>
      </c>
      <c r="H66" s="8" t="s">
        <v>306</v>
      </c>
      <c r="I66" s="8">
        <v>120</v>
      </c>
      <c r="J66" s="8" t="s">
        <v>85</v>
      </c>
      <c r="K66" s="8">
        <v>60</v>
      </c>
      <c r="L66" s="8">
        <v>103</v>
      </c>
      <c r="M66" s="8" t="s">
        <v>284</v>
      </c>
      <c r="N66" s="8" t="s">
        <v>153</v>
      </c>
      <c r="O66" s="8"/>
    </row>
    <row r="67" spans="1:15" ht="66.75" customHeight="1">
      <c r="A67" s="15">
        <v>112</v>
      </c>
      <c r="B67" s="8" t="s">
        <v>279</v>
      </c>
      <c r="C67" s="8" t="s">
        <v>81</v>
      </c>
      <c r="D67" s="8"/>
      <c r="E67" s="8" t="s">
        <v>307</v>
      </c>
      <c r="F67" s="8" t="s">
        <v>308</v>
      </c>
      <c r="G67" s="8" t="s">
        <v>84</v>
      </c>
      <c r="H67" s="8"/>
      <c r="I67" s="21">
        <v>1400</v>
      </c>
      <c r="J67" s="8" t="s">
        <v>85</v>
      </c>
      <c r="K67" s="8">
        <v>2900</v>
      </c>
      <c r="L67" s="8">
        <v>1308</v>
      </c>
      <c r="M67" s="8" t="s">
        <v>308</v>
      </c>
      <c r="N67" s="8" t="s">
        <v>309</v>
      </c>
      <c r="O67" s="8"/>
    </row>
    <row r="68" spans="1:15" ht="66.75" customHeight="1">
      <c r="A68" s="15">
        <v>113</v>
      </c>
      <c r="B68" s="8" t="s">
        <v>279</v>
      </c>
      <c r="C68" s="8" t="s">
        <v>81</v>
      </c>
      <c r="D68" s="8"/>
      <c r="E68" s="8" t="s">
        <v>310</v>
      </c>
      <c r="F68" s="8" t="s">
        <v>311</v>
      </c>
      <c r="G68" s="8" t="s">
        <v>179</v>
      </c>
      <c r="H68" s="8" t="s">
        <v>312</v>
      </c>
      <c r="I68" s="8">
        <v>40</v>
      </c>
      <c r="J68" s="8" t="s">
        <v>85</v>
      </c>
      <c r="K68" s="8">
        <v>36</v>
      </c>
      <c r="L68" s="8">
        <v>36</v>
      </c>
      <c r="M68" s="8" t="s">
        <v>313</v>
      </c>
      <c r="N68" s="8" t="s">
        <v>153</v>
      </c>
      <c r="O68" s="8"/>
    </row>
    <row r="69" spans="1:15" ht="66.75" customHeight="1">
      <c r="A69" s="15">
        <v>115</v>
      </c>
      <c r="B69" s="8" t="s">
        <v>279</v>
      </c>
      <c r="C69" s="8" t="s">
        <v>81</v>
      </c>
      <c r="D69" s="8"/>
      <c r="E69" s="8" t="s">
        <v>314</v>
      </c>
      <c r="F69" s="8" t="s">
        <v>315</v>
      </c>
      <c r="G69" s="8" t="s">
        <v>174</v>
      </c>
      <c r="H69" s="8" t="s">
        <v>175</v>
      </c>
      <c r="I69" s="8">
        <v>30</v>
      </c>
      <c r="J69" s="8" t="s">
        <v>85</v>
      </c>
      <c r="K69" s="8">
        <v>145</v>
      </c>
      <c r="L69" s="8">
        <v>64</v>
      </c>
      <c r="M69" s="8" t="s">
        <v>316</v>
      </c>
      <c r="N69" s="8" t="s">
        <v>153</v>
      </c>
      <c r="O69" s="8"/>
    </row>
    <row r="70" spans="1:15" ht="66.75" customHeight="1">
      <c r="A70" s="15">
        <v>116</v>
      </c>
      <c r="B70" s="8" t="s">
        <v>279</v>
      </c>
      <c r="C70" s="8" t="s">
        <v>81</v>
      </c>
      <c r="D70" s="8"/>
      <c r="E70" s="8" t="s">
        <v>317</v>
      </c>
      <c r="F70" s="8" t="s">
        <v>318</v>
      </c>
      <c r="G70" s="8" t="s">
        <v>174</v>
      </c>
      <c r="H70" s="8" t="s">
        <v>319</v>
      </c>
      <c r="I70" s="8">
        <v>15</v>
      </c>
      <c r="J70" s="8" t="s">
        <v>85</v>
      </c>
      <c r="K70" s="8">
        <v>80</v>
      </c>
      <c r="L70" s="8">
        <v>45</v>
      </c>
      <c r="M70" s="8" t="s">
        <v>320</v>
      </c>
      <c r="N70" s="8" t="s">
        <v>153</v>
      </c>
      <c r="O70" s="8"/>
    </row>
    <row r="71" spans="1:15" ht="66.75" customHeight="1">
      <c r="A71" s="15">
        <v>117</v>
      </c>
      <c r="B71" s="8" t="s">
        <v>279</v>
      </c>
      <c r="C71" s="8" t="s">
        <v>81</v>
      </c>
      <c r="D71" s="8"/>
      <c r="E71" s="8" t="s">
        <v>321</v>
      </c>
      <c r="F71" s="8" t="s">
        <v>322</v>
      </c>
      <c r="G71" s="8" t="s">
        <v>150</v>
      </c>
      <c r="H71" s="8" t="s">
        <v>323</v>
      </c>
      <c r="I71" s="8">
        <v>35</v>
      </c>
      <c r="J71" s="8" t="s">
        <v>85</v>
      </c>
      <c r="K71" s="8">
        <v>154</v>
      </c>
      <c r="L71" s="8">
        <v>65</v>
      </c>
      <c r="M71" s="8" t="s">
        <v>324</v>
      </c>
      <c r="N71" s="8" t="s">
        <v>153</v>
      </c>
      <c r="O71" s="8"/>
    </row>
    <row r="72" spans="1:15" ht="66.75" customHeight="1">
      <c r="A72" s="15">
        <v>119</v>
      </c>
      <c r="B72" s="8" t="s">
        <v>279</v>
      </c>
      <c r="C72" s="8" t="s">
        <v>81</v>
      </c>
      <c r="D72" s="8"/>
      <c r="E72" s="8" t="s">
        <v>325</v>
      </c>
      <c r="F72" s="8" t="s">
        <v>326</v>
      </c>
      <c r="G72" s="8" t="s">
        <v>105</v>
      </c>
      <c r="H72" s="8" t="s">
        <v>327</v>
      </c>
      <c r="I72" s="8">
        <v>35</v>
      </c>
      <c r="J72" s="8" t="s">
        <v>85</v>
      </c>
      <c r="K72" s="8">
        <v>142</v>
      </c>
      <c r="L72" s="8">
        <v>33</v>
      </c>
      <c r="M72" s="8" t="s">
        <v>328</v>
      </c>
      <c r="N72" s="8" t="s">
        <v>153</v>
      </c>
      <c r="O72" s="8"/>
    </row>
    <row r="73" spans="1:15" ht="66.75" customHeight="1">
      <c r="A73" s="15">
        <v>120</v>
      </c>
      <c r="B73" s="8" t="s">
        <v>279</v>
      </c>
      <c r="C73" s="8" t="s">
        <v>81</v>
      </c>
      <c r="D73" s="8"/>
      <c r="E73" s="8" t="s">
        <v>329</v>
      </c>
      <c r="F73" s="8" t="s">
        <v>330</v>
      </c>
      <c r="G73" s="8" t="s">
        <v>105</v>
      </c>
      <c r="H73" s="8" t="s">
        <v>331</v>
      </c>
      <c r="I73" s="8">
        <v>20</v>
      </c>
      <c r="J73" s="8" t="s">
        <v>85</v>
      </c>
      <c r="K73" s="8">
        <v>80</v>
      </c>
      <c r="L73" s="8">
        <v>38</v>
      </c>
      <c r="M73" s="8" t="s">
        <v>332</v>
      </c>
      <c r="N73" s="8" t="s">
        <v>153</v>
      </c>
      <c r="O73" s="8"/>
    </row>
    <row r="74" spans="1:15" ht="66.75" customHeight="1">
      <c r="A74" s="15">
        <v>121</v>
      </c>
      <c r="B74" s="8" t="s">
        <v>279</v>
      </c>
      <c r="C74" s="8" t="s">
        <v>81</v>
      </c>
      <c r="D74" s="8"/>
      <c r="E74" s="8" t="s">
        <v>333</v>
      </c>
      <c r="F74" s="8" t="s">
        <v>334</v>
      </c>
      <c r="G74" s="8" t="s">
        <v>183</v>
      </c>
      <c r="H74" s="8" t="s">
        <v>298</v>
      </c>
      <c r="I74" s="8">
        <v>35</v>
      </c>
      <c r="J74" s="8" t="s">
        <v>85</v>
      </c>
      <c r="K74" s="8">
        <v>182</v>
      </c>
      <c r="L74" s="8">
        <v>30</v>
      </c>
      <c r="M74" s="8" t="s">
        <v>335</v>
      </c>
      <c r="N74" s="8" t="s">
        <v>153</v>
      </c>
      <c r="O74" s="8"/>
    </row>
    <row r="75" spans="1:15" ht="66.75" customHeight="1">
      <c r="A75" s="15">
        <v>122</v>
      </c>
      <c r="B75" s="8" t="s">
        <v>279</v>
      </c>
      <c r="C75" s="8" t="s">
        <v>81</v>
      </c>
      <c r="D75" s="8"/>
      <c r="E75" s="8" t="s">
        <v>336</v>
      </c>
      <c r="F75" s="8" t="s">
        <v>337</v>
      </c>
      <c r="G75" s="8" t="s">
        <v>183</v>
      </c>
      <c r="H75" s="8" t="s">
        <v>225</v>
      </c>
      <c r="I75" s="8">
        <v>40</v>
      </c>
      <c r="J75" s="8" t="s">
        <v>85</v>
      </c>
      <c r="K75" s="8">
        <v>285</v>
      </c>
      <c r="L75" s="8">
        <v>40</v>
      </c>
      <c r="M75" s="8" t="s">
        <v>335</v>
      </c>
      <c r="N75" s="8" t="s">
        <v>153</v>
      </c>
      <c r="O75" s="8"/>
    </row>
    <row r="76" spans="1:15" ht="66.75" customHeight="1">
      <c r="A76" s="15">
        <v>123</v>
      </c>
      <c r="B76" s="8" t="s">
        <v>279</v>
      </c>
      <c r="C76" s="8" t="s">
        <v>81</v>
      </c>
      <c r="D76" s="8"/>
      <c r="E76" s="8" t="s">
        <v>338</v>
      </c>
      <c r="F76" s="8" t="s">
        <v>339</v>
      </c>
      <c r="G76" s="8" t="s">
        <v>200</v>
      </c>
      <c r="H76" s="8" t="s">
        <v>340</v>
      </c>
      <c r="I76" s="8">
        <v>48</v>
      </c>
      <c r="J76" s="8" t="s">
        <v>85</v>
      </c>
      <c r="K76" s="8">
        <v>150</v>
      </c>
      <c r="L76" s="8">
        <v>69</v>
      </c>
      <c r="M76" s="8" t="s">
        <v>341</v>
      </c>
      <c r="N76" s="8" t="s">
        <v>153</v>
      </c>
      <c r="O76" s="8"/>
    </row>
    <row r="77" spans="1:15" ht="66.75" customHeight="1">
      <c r="A77" s="15">
        <v>124</v>
      </c>
      <c r="B77" s="8" t="s">
        <v>279</v>
      </c>
      <c r="C77" s="8" t="s">
        <v>81</v>
      </c>
      <c r="D77" s="8"/>
      <c r="E77" s="8" t="s">
        <v>342</v>
      </c>
      <c r="F77" s="8" t="s">
        <v>343</v>
      </c>
      <c r="G77" s="8" t="s">
        <v>192</v>
      </c>
      <c r="H77" s="8" t="s">
        <v>344</v>
      </c>
      <c r="I77" s="8">
        <v>40</v>
      </c>
      <c r="J77" s="8" t="s">
        <v>85</v>
      </c>
      <c r="K77" s="8">
        <v>100</v>
      </c>
      <c r="L77" s="8">
        <v>50</v>
      </c>
      <c r="M77" s="8" t="s">
        <v>345</v>
      </c>
      <c r="N77" s="8" t="s">
        <v>153</v>
      </c>
      <c r="O77" s="8"/>
    </row>
    <row r="78" spans="1:15" ht="28.5">
      <c r="A78" s="15">
        <v>125</v>
      </c>
      <c r="B78" s="8" t="s">
        <v>279</v>
      </c>
      <c r="C78" s="8" t="s">
        <v>346</v>
      </c>
      <c r="D78" s="8"/>
      <c r="E78" s="8" t="s">
        <v>347</v>
      </c>
      <c r="F78" s="8" t="s">
        <v>348</v>
      </c>
      <c r="G78" s="8" t="s">
        <v>183</v>
      </c>
      <c r="H78" s="8" t="s">
        <v>218</v>
      </c>
      <c r="I78" s="8">
        <v>160</v>
      </c>
      <c r="J78" s="8" t="s">
        <v>85</v>
      </c>
      <c r="K78" s="8">
        <v>175</v>
      </c>
      <c r="L78" s="8">
        <v>80</v>
      </c>
      <c r="M78" s="8" t="s">
        <v>349</v>
      </c>
      <c r="N78" s="8" t="s">
        <v>153</v>
      </c>
      <c r="O78" s="8"/>
    </row>
    <row r="79" spans="1:15" ht="28.5">
      <c r="A79" s="15">
        <v>126</v>
      </c>
      <c r="B79" s="8" t="s">
        <v>279</v>
      </c>
      <c r="C79" s="8" t="s">
        <v>346</v>
      </c>
      <c r="D79" s="8"/>
      <c r="E79" s="8" t="s">
        <v>350</v>
      </c>
      <c r="F79" s="8" t="s">
        <v>351</v>
      </c>
      <c r="G79" s="8" t="s">
        <v>141</v>
      </c>
      <c r="H79" s="8" t="s">
        <v>352</v>
      </c>
      <c r="I79" s="8">
        <v>49</v>
      </c>
      <c r="J79" s="8" t="s">
        <v>85</v>
      </c>
      <c r="K79" s="8">
        <v>156</v>
      </c>
      <c r="L79" s="8">
        <v>67</v>
      </c>
      <c r="M79" s="8" t="s">
        <v>324</v>
      </c>
      <c r="N79" s="8" t="s">
        <v>153</v>
      </c>
      <c r="O79" s="8"/>
    </row>
    <row r="80" spans="1:15" ht="42.75">
      <c r="A80" s="15">
        <v>128</v>
      </c>
      <c r="B80" s="8" t="s">
        <v>353</v>
      </c>
      <c r="C80" s="8" t="s">
        <v>354</v>
      </c>
      <c r="D80" s="8"/>
      <c r="E80" s="8" t="s">
        <v>355</v>
      </c>
      <c r="F80" s="8" t="s">
        <v>356</v>
      </c>
      <c r="G80" s="8" t="s">
        <v>84</v>
      </c>
      <c r="H80" s="8"/>
      <c r="I80" s="8">
        <v>350</v>
      </c>
      <c r="J80" s="8" t="s">
        <v>85</v>
      </c>
      <c r="K80" s="8">
        <v>685</v>
      </c>
      <c r="L80" s="8">
        <v>685</v>
      </c>
      <c r="M80" s="8" t="s">
        <v>357</v>
      </c>
      <c r="N80" s="8" t="s">
        <v>358</v>
      </c>
      <c r="O80" s="8"/>
    </row>
    <row r="81" spans="1:15" ht="57">
      <c r="A81" s="15">
        <v>129</v>
      </c>
      <c r="B81" s="8" t="s">
        <v>353</v>
      </c>
      <c r="C81" s="8" t="s">
        <v>354</v>
      </c>
      <c r="D81" s="8"/>
      <c r="E81" s="8" t="s">
        <v>359</v>
      </c>
      <c r="F81" s="8" t="s">
        <v>360</v>
      </c>
      <c r="G81" s="8" t="s">
        <v>84</v>
      </c>
      <c r="H81" s="8"/>
      <c r="I81" s="8">
        <v>22</v>
      </c>
      <c r="J81" s="8" t="s">
        <v>85</v>
      </c>
      <c r="K81" s="8">
        <v>60</v>
      </c>
      <c r="L81" s="8">
        <v>60</v>
      </c>
      <c r="M81" s="8" t="s">
        <v>361</v>
      </c>
      <c r="N81" s="8" t="s">
        <v>153</v>
      </c>
      <c r="O81" s="8"/>
    </row>
    <row r="82" spans="1:15" ht="42.75">
      <c r="A82" s="15">
        <v>130</v>
      </c>
      <c r="B82" s="8" t="s">
        <v>353</v>
      </c>
      <c r="C82" s="8" t="s">
        <v>362</v>
      </c>
      <c r="D82" s="8"/>
      <c r="E82" s="8" t="s">
        <v>363</v>
      </c>
      <c r="F82" s="8" t="s">
        <v>364</v>
      </c>
      <c r="G82" s="8" t="s">
        <v>84</v>
      </c>
      <c r="H82" s="8"/>
      <c r="I82" s="21">
        <v>100</v>
      </c>
      <c r="J82" s="8" t="s">
        <v>85</v>
      </c>
      <c r="K82" s="8">
        <v>200</v>
      </c>
      <c r="L82" s="8">
        <v>200</v>
      </c>
      <c r="M82" s="8" t="s">
        <v>364</v>
      </c>
      <c r="N82" s="8" t="s">
        <v>115</v>
      </c>
      <c r="O82" s="8"/>
    </row>
    <row r="83" spans="1:15" ht="28.5">
      <c r="A83" s="15">
        <v>131</v>
      </c>
      <c r="B83" s="8" t="s">
        <v>365</v>
      </c>
      <c r="C83" s="8" t="s">
        <v>366</v>
      </c>
      <c r="D83" s="8"/>
      <c r="E83" s="8" t="s">
        <v>366</v>
      </c>
      <c r="F83" s="8" t="s">
        <v>366</v>
      </c>
      <c r="G83" s="8" t="s">
        <v>84</v>
      </c>
      <c r="H83" s="8"/>
      <c r="I83" s="21">
        <v>280</v>
      </c>
      <c r="J83" s="8" t="s">
        <v>85</v>
      </c>
      <c r="K83" s="8" t="s">
        <v>367</v>
      </c>
      <c r="L83" s="8" t="s">
        <v>367</v>
      </c>
      <c r="M83" s="8" t="s">
        <v>368</v>
      </c>
      <c r="N83" s="8" t="s">
        <v>153</v>
      </c>
      <c r="O83" s="8"/>
    </row>
    <row r="84" spans="1:15" ht="42.75">
      <c r="A84" s="15">
        <v>132</v>
      </c>
      <c r="B84" s="8" t="s">
        <v>365</v>
      </c>
      <c r="C84" s="8" t="s">
        <v>81</v>
      </c>
      <c r="D84" s="8"/>
      <c r="E84" s="8" t="s">
        <v>369</v>
      </c>
      <c r="F84" s="8" t="s">
        <v>369</v>
      </c>
      <c r="G84" s="8" t="s">
        <v>84</v>
      </c>
      <c r="H84" s="8"/>
      <c r="I84" s="21">
        <v>100</v>
      </c>
      <c r="J84" s="8" t="s">
        <v>85</v>
      </c>
      <c r="K84" s="8">
        <v>3221</v>
      </c>
      <c r="L84" s="8">
        <v>3221</v>
      </c>
      <c r="M84" s="8" t="s">
        <v>370</v>
      </c>
      <c r="N84" s="8" t="s">
        <v>153</v>
      </c>
      <c r="O84" s="8"/>
    </row>
    <row r="85" spans="1:15" ht="85.5">
      <c r="A85" s="15">
        <v>149</v>
      </c>
      <c r="B85" s="8" t="s">
        <v>371</v>
      </c>
      <c r="C85" s="8" t="s">
        <v>372</v>
      </c>
      <c r="D85" s="8"/>
      <c r="E85" s="8" t="s">
        <v>373</v>
      </c>
      <c r="F85" s="8" t="s">
        <v>374</v>
      </c>
      <c r="G85" s="8" t="s">
        <v>156</v>
      </c>
      <c r="H85" s="8" t="s">
        <v>375</v>
      </c>
      <c r="I85" s="8">
        <v>40.6</v>
      </c>
      <c r="J85" s="8" t="s">
        <v>85</v>
      </c>
      <c r="K85" s="8">
        <v>1014</v>
      </c>
      <c r="L85" s="8">
        <v>241</v>
      </c>
      <c r="M85" s="8" t="s">
        <v>376</v>
      </c>
      <c r="N85" s="8" t="s">
        <v>135</v>
      </c>
      <c r="O85" s="8"/>
    </row>
    <row r="86" spans="1:15" ht="42.75">
      <c r="A86" s="15">
        <v>150</v>
      </c>
      <c r="B86" s="8" t="s">
        <v>371</v>
      </c>
      <c r="C86" s="8" t="s">
        <v>372</v>
      </c>
      <c r="D86" s="8"/>
      <c r="E86" s="8" t="s">
        <v>377</v>
      </c>
      <c r="F86" s="8" t="s">
        <v>378</v>
      </c>
      <c r="G86" s="8" t="s">
        <v>156</v>
      </c>
      <c r="H86" s="8" t="s">
        <v>379</v>
      </c>
      <c r="I86" s="8">
        <v>49.3</v>
      </c>
      <c r="J86" s="8" t="s">
        <v>85</v>
      </c>
      <c r="K86" s="8">
        <v>194</v>
      </c>
      <c r="L86" s="8">
        <v>25</v>
      </c>
      <c r="M86" s="8" t="s">
        <v>376</v>
      </c>
      <c r="N86" s="8" t="s">
        <v>135</v>
      </c>
      <c r="O86" s="8"/>
    </row>
    <row r="87" spans="1:15" ht="71.25">
      <c r="A87" s="15">
        <v>151</v>
      </c>
      <c r="B87" s="8" t="s">
        <v>371</v>
      </c>
      <c r="C87" s="8" t="s">
        <v>372</v>
      </c>
      <c r="D87" s="8"/>
      <c r="E87" s="8" t="s">
        <v>380</v>
      </c>
      <c r="F87" s="8" t="s">
        <v>381</v>
      </c>
      <c r="G87" s="8" t="s">
        <v>105</v>
      </c>
      <c r="H87" s="8" t="s">
        <v>382</v>
      </c>
      <c r="I87" s="8">
        <v>40.6</v>
      </c>
      <c r="J87" s="8" t="s">
        <v>85</v>
      </c>
      <c r="K87" s="8">
        <v>499</v>
      </c>
      <c r="L87" s="8">
        <v>89</v>
      </c>
      <c r="M87" s="8" t="s">
        <v>376</v>
      </c>
      <c r="N87" s="8" t="s">
        <v>135</v>
      </c>
      <c r="O87" s="8"/>
    </row>
    <row r="88" spans="1:15" ht="57">
      <c r="A88" s="15">
        <v>152</v>
      </c>
      <c r="B88" s="8" t="s">
        <v>371</v>
      </c>
      <c r="C88" s="8" t="s">
        <v>372</v>
      </c>
      <c r="D88" s="8"/>
      <c r="E88" s="8" t="s">
        <v>383</v>
      </c>
      <c r="F88" s="8" t="s">
        <v>384</v>
      </c>
      <c r="G88" s="8" t="s">
        <v>132</v>
      </c>
      <c r="H88" s="8" t="s">
        <v>385</v>
      </c>
      <c r="I88" s="8">
        <v>30.6</v>
      </c>
      <c r="J88" s="8" t="s">
        <v>85</v>
      </c>
      <c r="K88" s="8">
        <v>381</v>
      </c>
      <c r="L88" s="8">
        <v>49</v>
      </c>
      <c r="M88" s="8" t="s">
        <v>376</v>
      </c>
      <c r="N88" s="8" t="s">
        <v>135</v>
      </c>
      <c r="O88" s="8"/>
    </row>
    <row r="89" spans="1:15" ht="99.75">
      <c r="A89" s="15">
        <v>153</v>
      </c>
      <c r="B89" s="8" t="s">
        <v>371</v>
      </c>
      <c r="C89" s="8" t="s">
        <v>372</v>
      </c>
      <c r="D89" s="8"/>
      <c r="E89" s="8" t="s">
        <v>386</v>
      </c>
      <c r="F89" s="8" t="s">
        <v>387</v>
      </c>
      <c r="G89" s="8" t="s">
        <v>200</v>
      </c>
      <c r="H89" s="8" t="s">
        <v>388</v>
      </c>
      <c r="I89" s="8">
        <v>49.1</v>
      </c>
      <c r="J89" s="8" t="s">
        <v>85</v>
      </c>
      <c r="K89" s="8">
        <v>787</v>
      </c>
      <c r="L89" s="8">
        <v>120</v>
      </c>
      <c r="M89" s="8" t="s">
        <v>376</v>
      </c>
      <c r="N89" s="8" t="s">
        <v>135</v>
      </c>
      <c r="O89" s="8"/>
    </row>
    <row r="90" spans="1:15" ht="57">
      <c r="A90" s="15">
        <v>154</v>
      </c>
      <c r="B90" s="8" t="s">
        <v>371</v>
      </c>
      <c r="C90" s="8" t="s">
        <v>372</v>
      </c>
      <c r="D90" s="8"/>
      <c r="E90" s="8" t="s">
        <v>389</v>
      </c>
      <c r="F90" s="8" t="s">
        <v>390</v>
      </c>
      <c r="G90" s="8" t="s">
        <v>174</v>
      </c>
      <c r="H90" s="8" t="s">
        <v>391</v>
      </c>
      <c r="I90" s="8">
        <v>48.4</v>
      </c>
      <c r="J90" s="8" t="s">
        <v>85</v>
      </c>
      <c r="K90" s="8">
        <v>347</v>
      </c>
      <c r="L90" s="8">
        <v>82</v>
      </c>
      <c r="M90" s="8" t="s">
        <v>376</v>
      </c>
      <c r="N90" s="8" t="s">
        <v>135</v>
      </c>
      <c r="O90" s="8"/>
    </row>
    <row r="91" spans="1:15" ht="85.5">
      <c r="A91" s="15">
        <v>155</v>
      </c>
      <c r="B91" s="8" t="s">
        <v>371</v>
      </c>
      <c r="C91" s="8" t="s">
        <v>372</v>
      </c>
      <c r="D91" s="8"/>
      <c r="E91" s="8" t="s">
        <v>392</v>
      </c>
      <c r="F91" s="8" t="s">
        <v>393</v>
      </c>
      <c r="G91" s="8" t="s">
        <v>174</v>
      </c>
      <c r="H91" s="8" t="s">
        <v>394</v>
      </c>
      <c r="I91" s="8">
        <v>43.7</v>
      </c>
      <c r="J91" s="8" t="s">
        <v>85</v>
      </c>
      <c r="K91" s="8">
        <v>845</v>
      </c>
      <c r="L91" s="8">
        <v>210</v>
      </c>
      <c r="M91" s="8" t="s">
        <v>376</v>
      </c>
      <c r="N91" s="8" t="s">
        <v>135</v>
      </c>
      <c r="O91" s="8"/>
    </row>
    <row r="92" spans="1:15" ht="71.25">
      <c r="A92" s="15">
        <v>156</v>
      </c>
      <c r="B92" s="8" t="s">
        <v>371</v>
      </c>
      <c r="C92" s="8" t="s">
        <v>372</v>
      </c>
      <c r="D92" s="8"/>
      <c r="E92" s="8" t="s">
        <v>395</v>
      </c>
      <c r="F92" s="8" t="s">
        <v>396</v>
      </c>
      <c r="G92" s="8" t="s">
        <v>174</v>
      </c>
      <c r="H92" s="8" t="s">
        <v>397</v>
      </c>
      <c r="I92" s="8">
        <v>24.8</v>
      </c>
      <c r="J92" s="8" t="s">
        <v>85</v>
      </c>
      <c r="K92" s="8">
        <v>893</v>
      </c>
      <c r="L92" s="8">
        <v>117</v>
      </c>
      <c r="M92" s="8" t="s">
        <v>376</v>
      </c>
      <c r="N92" s="8" t="s">
        <v>135</v>
      </c>
      <c r="O92" s="8"/>
    </row>
    <row r="93" spans="1:15" ht="57">
      <c r="A93" s="15">
        <v>157</v>
      </c>
      <c r="B93" s="8" t="s">
        <v>371</v>
      </c>
      <c r="C93" s="8" t="s">
        <v>372</v>
      </c>
      <c r="D93" s="8"/>
      <c r="E93" s="8" t="s">
        <v>398</v>
      </c>
      <c r="F93" s="8" t="s">
        <v>399</v>
      </c>
      <c r="G93" s="8" t="s">
        <v>174</v>
      </c>
      <c r="H93" s="8" t="s">
        <v>400</v>
      </c>
      <c r="I93" s="8">
        <v>16.7</v>
      </c>
      <c r="J93" s="8" t="s">
        <v>85</v>
      </c>
      <c r="K93" s="8">
        <v>237</v>
      </c>
      <c r="L93" s="8">
        <v>66</v>
      </c>
      <c r="M93" s="8" t="s">
        <v>376</v>
      </c>
      <c r="N93" s="8" t="s">
        <v>135</v>
      </c>
      <c r="O93" s="8"/>
    </row>
    <row r="94" spans="1:15" ht="71.25">
      <c r="A94" s="15">
        <v>158</v>
      </c>
      <c r="B94" s="8" t="s">
        <v>371</v>
      </c>
      <c r="C94" s="8" t="s">
        <v>372</v>
      </c>
      <c r="D94" s="8"/>
      <c r="E94" s="8" t="s">
        <v>401</v>
      </c>
      <c r="F94" s="8" t="s">
        <v>402</v>
      </c>
      <c r="G94" s="8" t="s">
        <v>150</v>
      </c>
      <c r="H94" s="8" t="s">
        <v>403</v>
      </c>
      <c r="I94" s="8">
        <v>49.7</v>
      </c>
      <c r="J94" s="8" t="s">
        <v>85</v>
      </c>
      <c r="K94" s="8">
        <v>741</v>
      </c>
      <c r="L94" s="8">
        <v>140</v>
      </c>
      <c r="M94" s="8" t="s">
        <v>376</v>
      </c>
      <c r="N94" s="8" t="s">
        <v>135</v>
      </c>
      <c r="O94" s="8"/>
    </row>
    <row r="95" spans="1:15" ht="99.75">
      <c r="A95" s="15">
        <v>159</v>
      </c>
      <c r="B95" s="8" t="s">
        <v>371</v>
      </c>
      <c r="C95" s="8" t="s">
        <v>372</v>
      </c>
      <c r="D95" s="8"/>
      <c r="E95" s="8" t="s">
        <v>404</v>
      </c>
      <c r="F95" s="8" t="s">
        <v>405</v>
      </c>
      <c r="G95" s="8" t="s">
        <v>150</v>
      </c>
      <c r="H95" s="8" t="s">
        <v>406</v>
      </c>
      <c r="I95" s="8">
        <v>27.6</v>
      </c>
      <c r="J95" s="8" t="s">
        <v>85</v>
      </c>
      <c r="K95" s="8">
        <v>983</v>
      </c>
      <c r="L95" s="8">
        <v>113</v>
      </c>
      <c r="M95" s="8" t="s">
        <v>376</v>
      </c>
      <c r="N95" s="8" t="s">
        <v>135</v>
      </c>
      <c r="O95" s="8"/>
    </row>
    <row r="96" spans="1:15" ht="42.75">
      <c r="A96" s="15">
        <v>160</v>
      </c>
      <c r="B96" s="8" t="s">
        <v>371</v>
      </c>
      <c r="C96" s="8" t="s">
        <v>372</v>
      </c>
      <c r="D96" s="8"/>
      <c r="E96" s="8" t="s">
        <v>407</v>
      </c>
      <c r="F96" s="8" t="s">
        <v>408</v>
      </c>
      <c r="G96" s="8" t="s">
        <v>160</v>
      </c>
      <c r="H96" s="8" t="s">
        <v>409</v>
      </c>
      <c r="I96" s="8">
        <v>24.7</v>
      </c>
      <c r="J96" s="8" t="s">
        <v>85</v>
      </c>
      <c r="K96" s="8">
        <v>175</v>
      </c>
      <c r="L96" s="8">
        <v>24</v>
      </c>
      <c r="M96" s="8" t="s">
        <v>376</v>
      </c>
      <c r="N96" s="8" t="s">
        <v>135</v>
      </c>
      <c r="O96" s="8"/>
    </row>
    <row r="97" spans="1:15" ht="71.25">
      <c r="A97" s="15">
        <v>161</v>
      </c>
      <c r="B97" s="8" t="s">
        <v>371</v>
      </c>
      <c r="C97" s="8" t="s">
        <v>372</v>
      </c>
      <c r="D97" s="8"/>
      <c r="E97" s="8" t="s">
        <v>410</v>
      </c>
      <c r="F97" s="8" t="s">
        <v>411</v>
      </c>
      <c r="G97" s="8" t="s">
        <v>179</v>
      </c>
      <c r="H97" s="8" t="s">
        <v>412</v>
      </c>
      <c r="I97" s="8">
        <v>42.4</v>
      </c>
      <c r="J97" s="8" t="s">
        <v>85</v>
      </c>
      <c r="K97" s="8">
        <v>650</v>
      </c>
      <c r="L97" s="8">
        <v>183</v>
      </c>
      <c r="M97" s="8" t="s">
        <v>376</v>
      </c>
      <c r="N97" s="8" t="s">
        <v>135</v>
      </c>
      <c r="O97" s="8"/>
    </row>
    <row r="98" spans="1:15" ht="71.25">
      <c r="A98" s="15">
        <v>162</v>
      </c>
      <c r="B98" s="8" t="s">
        <v>371</v>
      </c>
      <c r="C98" s="8" t="s">
        <v>372</v>
      </c>
      <c r="D98" s="8"/>
      <c r="E98" s="8" t="s">
        <v>413</v>
      </c>
      <c r="F98" s="8" t="s">
        <v>414</v>
      </c>
      <c r="G98" s="8" t="s">
        <v>179</v>
      </c>
      <c r="H98" s="8" t="s">
        <v>415</v>
      </c>
      <c r="I98" s="8">
        <v>46.5</v>
      </c>
      <c r="J98" s="8" t="s">
        <v>85</v>
      </c>
      <c r="K98" s="8">
        <v>1034</v>
      </c>
      <c r="L98" s="8">
        <v>178</v>
      </c>
      <c r="M98" s="8" t="s">
        <v>376</v>
      </c>
      <c r="N98" s="8" t="s">
        <v>135</v>
      </c>
      <c r="O98" s="8"/>
    </row>
    <row r="99" spans="1:15" ht="85.5">
      <c r="A99" s="15">
        <v>163</v>
      </c>
      <c r="B99" s="8" t="s">
        <v>371</v>
      </c>
      <c r="C99" s="8" t="s">
        <v>372</v>
      </c>
      <c r="D99" s="8"/>
      <c r="E99" s="8" t="s">
        <v>416</v>
      </c>
      <c r="F99" s="8" t="s">
        <v>417</v>
      </c>
      <c r="G99" s="8" t="s">
        <v>141</v>
      </c>
      <c r="H99" s="8" t="s">
        <v>418</v>
      </c>
      <c r="I99" s="8">
        <v>30.6</v>
      </c>
      <c r="J99" s="8" t="s">
        <v>85</v>
      </c>
      <c r="K99" s="8">
        <v>1125</v>
      </c>
      <c r="L99" s="8">
        <v>211</v>
      </c>
      <c r="M99" s="8" t="s">
        <v>376</v>
      </c>
      <c r="N99" s="8" t="s">
        <v>135</v>
      </c>
      <c r="O99" s="8"/>
    </row>
    <row r="100" spans="1:15" ht="114">
      <c r="A100" s="15">
        <v>164</v>
      </c>
      <c r="B100" s="8" t="s">
        <v>371</v>
      </c>
      <c r="C100" s="8" t="s">
        <v>372</v>
      </c>
      <c r="D100" s="8"/>
      <c r="E100" s="8" t="s">
        <v>419</v>
      </c>
      <c r="F100" s="8" t="s">
        <v>420</v>
      </c>
      <c r="G100" s="8" t="s">
        <v>169</v>
      </c>
      <c r="H100" s="8" t="s">
        <v>421</v>
      </c>
      <c r="I100" s="8">
        <v>37.9</v>
      </c>
      <c r="J100" s="8" t="s">
        <v>85</v>
      </c>
      <c r="K100" s="8">
        <v>953</v>
      </c>
      <c r="L100" s="8">
        <v>177</v>
      </c>
      <c r="M100" s="8" t="s">
        <v>376</v>
      </c>
      <c r="N100" s="8" t="s">
        <v>135</v>
      </c>
      <c r="O100" s="8"/>
    </row>
    <row r="101" spans="1:15" ht="42.75">
      <c r="A101" s="15">
        <v>165</v>
      </c>
      <c r="B101" s="8" t="s">
        <v>371</v>
      </c>
      <c r="C101" s="8" t="s">
        <v>372</v>
      </c>
      <c r="D101" s="8"/>
      <c r="E101" s="8" t="s">
        <v>422</v>
      </c>
      <c r="F101" s="8" t="s">
        <v>423</v>
      </c>
      <c r="G101" s="8" t="s">
        <v>169</v>
      </c>
      <c r="H101" s="8" t="s">
        <v>214</v>
      </c>
      <c r="I101" s="8">
        <v>29.7</v>
      </c>
      <c r="J101" s="8" t="s">
        <v>85</v>
      </c>
      <c r="K101" s="8">
        <v>212</v>
      </c>
      <c r="L101" s="8">
        <v>44</v>
      </c>
      <c r="M101" s="8" t="s">
        <v>376</v>
      </c>
      <c r="N101" s="8" t="s">
        <v>135</v>
      </c>
      <c r="O101" s="8"/>
    </row>
    <row r="102" spans="1:15" ht="85.5">
      <c r="A102" s="15">
        <v>166</v>
      </c>
      <c r="B102" s="8" t="s">
        <v>371</v>
      </c>
      <c r="C102" s="8" t="s">
        <v>372</v>
      </c>
      <c r="D102" s="8"/>
      <c r="E102" s="8" t="s">
        <v>424</v>
      </c>
      <c r="F102" s="8" t="s">
        <v>425</v>
      </c>
      <c r="G102" s="8" t="s">
        <v>192</v>
      </c>
      <c r="H102" s="8" t="s">
        <v>426</v>
      </c>
      <c r="I102" s="8">
        <v>45.8</v>
      </c>
      <c r="J102" s="8" t="s">
        <v>85</v>
      </c>
      <c r="K102" s="8">
        <v>885</v>
      </c>
      <c r="L102" s="8">
        <v>103</v>
      </c>
      <c r="M102" s="8" t="s">
        <v>376</v>
      </c>
      <c r="N102" s="8" t="s">
        <v>135</v>
      </c>
      <c r="O102" s="8"/>
    </row>
    <row r="103" spans="1:15" ht="57">
      <c r="A103" s="15">
        <v>167</v>
      </c>
      <c r="B103" s="8" t="s">
        <v>371</v>
      </c>
      <c r="C103" s="8" t="s">
        <v>372</v>
      </c>
      <c r="D103" s="8"/>
      <c r="E103" s="8" t="s">
        <v>427</v>
      </c>
      <c r="F103" s="8" t="s">
        <v>428</v>
      </c>
      <c r="G103" s="8" t="s">
        <v>183</v>
      </c>
      <c r="H103" s="8" t="s">
        <v>429</v>
      </c>
      <c r="I103" s="8">
        <v>7</v>
      </c>
      <c r="J103" s="8" t="s">
        <v>85</v>
      </c>
      <c r="K103" s="8">
        <v>141</v>
      </c>
      <c r="L103" s="8">
        <v>20</v>
      </c>
      <c r="M103" s="8" t="s">
        <v>376</v>
      </c>
      <c r="N103" s="8" t="s">
        <v>135</v>
      </c>
      <c r="O103" s="8"/>
    </row>
    <row r="104" spans="1:15" ht="57">
      <c r="A104" s="15">
        <v>168</v>
      </c>
      <c r="B104" s="8" t="s">
        <v>371</v>
      </c>
      <c r="C104" s="8" t="s">
        <v>372</v>
      </c>
      <c r="D104" s="8"/>
      <c r="E104" s="8" t="s">
        <v>430</v>
      </c>
      <c r="F104" s="8" t="s">
        <v>431</v>
      </c>
      <c r="G104" s="8" t="s">
        <v>150</v>
      </c>
      <c r="H104" s="8" t="s">
        <v>432</v>
      </c>
      <c r="I104" s="8">
        <v>188.3</v>
      </c>
      <c r="J104" s="8" t="s">
        <v>85</v>
      </c>
      <c r="K104" s="8">
        <v>234</v>
      </c>
      <c r="L104" s="8">
        <v>45</v>
      </c>
      <c r="M104" s="8" t="s">
        <v>376</v>
      </c>
      <c r="N104" s="8" t="s">
        <v>135</v>
      </c>
      <c r="O104" s="8"/>
    </row>
    <row r="105" spans="1:15" ht="42.75">
      <c r="A105" s="15">
        <v>169</v>
      </c>
      <c r="B105" s="8" t="s">
        <v>371</v>
      </c>
      <c r="C105" s="8" t="s">
        <v>372</v>
      </c>
      <c r="D105" s="8"/>
      <c r="E105" s="8" t="s">
        <v>433</v>
      </c>
      <c r="F105" s="8" t="s">
        <v>434</v>
      </c>
      <c r="G105" s="8" t="s">
        <v>150</v>
      </c>
      <c r="H105" s="8" t="s">
        <v>435</v>
      </c>
      <c r="I105" s="8">
        <v>49.8</v>
      </c>
      <c r="J105" s="8" t="s">
        <v>85</v>
      </c>
      <c r="K105" s="8">
        <v>421</v>
      </c>
      <c r="L105" s="8">
        <v>43</v>
      </c>
      <c r="M105" s="8" t="s">
        <v>376</v>
      </c>
      <c r="N105" s="8" t="s">
        <v>135</v>
      </c>
      <c r="O105" s="8"/>
    </row>
    <row r="106" spans="1:15" ht="42.75">
      <c r="A106" s="15">
        <v>170</v>
      </c>
      <c r="B106" s="8" t="s">
        <v>371</v>
      </c>
      <c r="C106" s="8" t="s">
        <v>372</v>
      </c>
      <c r="D106" s="8"/>
      <c r="E106" s="8" t="s">
        <v>436</v>
      </c>
      <c r="F106" s="8" t="s">
        <v>437</v>
      </c>
      <c r="G106" s="8" t="s">
        <v>179</v>
      </c>
      <c r="H106" s="8" t="s">
        <v>438</v>
      </c>
      <c r="I106" s="8">
        <v>49.45</v>
      </c>
      <c r="J106" s="8" t="s">
        <v>85</v>
      </c>
      <c r="K106" s="8">
        <v>183</v>
      </c>
      <c r="L106" s="8">
        <v>19</v>
      </c>
      <c r="M106" s="8" t="s">
        <v>376</v>
      </c>
      <c r="N106" s="8" t="s">
        <v>135</v>
      </c>
      <c r="O106" s="8"/>
    </row>
    <row r="107" spans="1:15" ht="57">
      <c r="A107" s="15">
        <v>171</v>
      </c>
      <c r="B107" s="8" t="s">
        <v>371</v>
      </c>
      <c r="C107" s="8" t="s">
        <v>372</v>
      </c>
      <c r="D107" s="8"/>
      <c r="E107" s="8" t="s">
        <v>439</v>
      </c>
      <c r="F107" s="8" t="s">
        <v>440</v>
      </c>
      <c r="G107" s="8" t="s">
        <v>105</v>
      </c>
      <c r="H107" s="8" t="s">
        <v>441</v>
      </c>
      <c r="I107" s="8">
        <v>52.5</v>
      </c>
      <c r="J107" s="8" t="s">
        <v>85</v>
      </c>
      <c r="K107" s="8">
        <v>211</v>
      </c>
      <c r="L107" s="8">
        <v>38</v>
      </c>
      <c r="M107" s="8" t="s">
        <v>376</v>
      </c>
      <c r="N107" s="8" t="s">
        <v>135</v>
      </c>
      <c r="O107" s="8"/>
    </row>
    <row r="108" spans="1:15" ht="71.25">
      <c r="A108" s="15">
        <v>172</v>
      </c>
      <c r="B108" s="8" t="s">
        <v>371</v>
      </c>
      <c r="C108" s="8" t="s">
        <v>372</v>
      </c>
      <c r="D108" s="8"/>
      <c r="E108" s="8" t="s">
        <v>442</v>
      </c>
      <c r="F108" s="8" t="s">
        <v>443</v>
      </c>
      <c r="G108" s="8" t="s">
        <v>105</v>
      </c>
      <c r="H108" s="8" t="s">
        <v>444</v>
      </c>
      <c r="I108" s="8">
        <v>49.78</v>
      </c>
      <c r="J108" s="8" t="s">
        <v>85</v>
      </c>
      <c r="K108" s="8">
        <v>254</v>
      </c>
      <c r="L108" s="8">
        <v>47</v>
      </c>
      <c r="M108" s="8" t="s">
        <v>376</v>
      </c>
      <c r="N108" s="8" t="s">
        <v>135</v>
      </c>
      <c r="O108" s="8"/>
    </row>
    <row r="109" spans="1:15" ht="71.25">
      <c r="A109" s="15">
        <v>173</v>
      </c>
      <c r="B109" s="8" t="s">
        <v>371</v>
      </c>
      <c r="C109" s="8" t="s">
        <v>372</v>
      </c>
      <c r="D109" s="8"/>
      <c r="E109" s="8" t="s">
        <v>445</v>
      </c>
      <c r="F109" s="8" t="s">
        <v>446</v>
      </c>
      <c r="G109" s="8" t="s">
        <v>141</v>
      </c>
      <c r="H109" s="8" t="s">
        <v>447</v>
      </c>
      <c r="I109" s="8">
        <v>48.97</v>
      </c>
      <c r="J109" s="8" t="s">
        <v>85</v>
      </c>
      <c r="K109" s="8">
        <v>198</v>
      </c>
      <c r="L109" s="8">
        <v>27</v>
      </c>
      <c r="M109" s="8" t="s">
        <v>376</v>
      </c>
      <c r="N109" s="8" t="s">
        <v>135</v>
      </c>
      <c r="O109" s="8"/>
    </row>
    <row r="110" spans="1:15" ht="85.5">
      <c r="A110" s="15">
        <v>174</v>
      </c>
      <c r="B110" s="8" t="s">
        <v>371</v>
      </c>
      <c r="C110" s="8" t="s">
        <v>372</v>
      </c>
      <c r="D110" s="8"/>
      <c r="E110" s="8" t="s">
        <v>448</v>
      </c>
      <c r="F110" s="8" t="s">
        <v>449</v>
      </c>
      <c r="G110" s="8" t="s">
        <v>251</v>
      </c>
      <c r="H110" s="8" t="s">
        <v>450</v>
      </c>
      <c r="I110" s="8">
        <v>46.89</v>
      </c>
      <c r="J110" s="8" t="s">
        <v>85</v>
      </c>
      <c r="K110" s="8">
        <v>421</v>
      </c>
      <c r="L110" s="8">
        <v>101</v>
      </c>
      <c r="M110" s="8" t="s">
        <v>376</v>
      </c>
      <c r="N110" s="8" t="s">
        <v>135</v>
      </c>
      <c r="O110" s="8"/>
    </row>
    <row r="111" spans="1:15" ht="42.75">
      <c r="A111" s="15">
        <v>175</v>
      </c>
      <c r="B111" s="8" t="s">
        <v>371</v>
      </c>
      <c r="C111" s="8" t="s">
        <v>372</v>
      </c>
      <c r="D111" s="8"/>
      <c r="E111" s="8" t="s">
        <v>451</v>
      </c>
      <c r="F111" s="8" t="s">
        <v>452</v>
      </c>
      <c r="G111" s="8" t="s">
        <v>169</v>
      </c>
      <c r="H111" s="8" t="s">
        <v>453</v>
      </c>
      <c r="I111" s="8">
        <v>48.31</v>
      </c>
      <c r="J111" s="8" t="s">
        <v>85</v>
      </c>
      <c r="K111" s="8">
        <v>178</v>
      </c>
      <c r="L111" s="8">
        <v>33</v>
      </c>
      <c r="M111" s="8" t="s">
        <v>376</v>
      </c>
      <c r="N111" s="8" t="s">
        <v>135</v>
      </c>
      <c r="O111" s="8"/>
    </row>
    <row r="112" spans="1:15" ht="42.75">
      <c r="A112" s="15">
        <v>176</v>
      </c>
      <c r="B112" s="8" t="s">
        <v>371</v>
      </c>
      <c r="C112" s="8" t="s">
        <v>454</v>
      </c>
      <c r="D112" s="8"/>
      <c r="E112" s="8" t="s">
        <v>455</v>
      </c>
      <c r="F112" s="8" t="s">
        <v>456</v>
      </c>
      <c r="G112" s="8" t="s">
        <v>174</v>
      </c>
      <c r="H112" s="8" t="s">
        <v>457</v>
      </c>
      <c r="I112" s="8">
        <v>170</v>
      </c>
      <c r="J112" s="8" t="s">
        <v>85</v>
      </c>
      <c r="K112" s="8">
        <v>156</v>
      </c>
      <c r="L112" s="8">
        <v>78</v>
      </c>
      <c r="M112" s="8" t="s">
        <v>458</v>
      </c>
      <c r="N112" s="8" t="s">
        <v>153</v>
      </c>
      <c r="O112" s="8"/>
    </row>
    <row r="113" spans="1:15" ht="42.75">
      <c r="A113" s="15">
        <v>177</v>
      </c>
      <c r="B113" s="8" t="s">
        <v>371</v>
      </c>
      <c r="C113" s="8" t="s">
        <v>454</v>
      </c>
      <c r="D113" s="8"/>
      <c r="E113" s="8" t="s">
        <v>459</v>
      </c>
      <c r="F113" s="8" t="s">
        <v>460</v>
      </c>
      <c r="G113" s="8" t="s">
        <v>132</v>
      </c>
      <c r="H113" s="8" t="s">
        <v>229</v>
      </c>
      <c r="I113" s="8">
        <v>130</v>
      </c>
      <c r="J113" s="8" t="s">
        <v>85</v>
      </c>
      <c r="K113" s="8">
        <v>265</v>
      </c>
      <c r="L113" s="8">
        <v>113</v>
      </c>
      <c r="M113" s="8" t="s">
        <v>458</v>
      </c>
      <c r="N113" s="8" t="s">
        <v>153</v>
      </c>
      <c r="O113" s="8"/>
    </row>
    <row r="114" spans="1:15" ht="42.75">
      <c r="A114" s="15">
        <v>178</v>
      </c>
      <c r="B114" s="8" t="s">
        <v>371</v>
      </c>
      <c r="C114" s="8" t="s">
        <v>454</v>
      </c>
      <c r="D114" s="8"/>
      <c r="E114" s="8" t="s">
        <v>461</v>
      </c>
      <c r="F114" s="8" t="s">
        <v>462</v>
      </c>
      <c r="G114" s="8" t="s">
        <v>132</v>
      </c>
      <c r="H114" s="8" t="s">
        <v>463</v>
      </c>
      <c r="I114" s="8">
        <v>260</v>
      </c>
      <c r="J114" s="8" t="s">
        <v>85</v>
      </c>
      <c r="K114" s="8">
        <v>330</v>
      </c>
      <c r="L114" s="8">
        <v>111</v>
      </c>
      <c r="M114" s="8" t="s">
        <v>458</v>
      </c>
      <c r="N114" s="8" t="s">
        <v>153</v>
      </c>
      <c r="O114" s="8"/>
    </row>
    <row r="115" spans="1:15" ht="42.75">
      <c r="A115" s="15">
        <v>179</v>
      </c>
      <c r="B115" s="8" t="s">
        <v>371</v>
      </c>
      <c r="C115" s="8" t="s">
        <v>454</v>
      </c>
      <c r="D115" s="8"/>
      <c r="E115" s="8" t="s">
        <v>464</v>
      </c>
      <c r="F115" s="8" t="s">
        <v>465</v>
      </c>
      <c r="G115" s="8" t="s">
        <v>132</v>
      </c>
      <c r="H115" s="8" t="s">
        <v>466</v>
      </c>
      <c r="I115" s="8">
        <v>200</v>
      </c>
      <c r="J115" s="8" t="s">
        <v>85</v>
      </c>
      <c r="K115" s="8">
        <v>246</v>
      </c>
      <c r="L115" s="8">
        <v>96</v>
      </c>
      <c r="M115" s="8" t="s">
        <v>458</v>
      </c>
      <c r="N115" s="8" t="s">
        <v>153</v>
      </c>
      <c r="O115" s="8"/>
    </row>
    <row r="116" spans="1:15" ht="42.75">
      <c r="A116" s="15">
        <v>180</v>
      </c>
      <c r="B116" s="8" t="s">
        <v>371</v>
      </c>
      <c r="C116" s="8" t="s">
        <v>454</v>
      </c>
      <c r="D116" s="8"/>
      <c r="E116" s="8" t="s">
        <v>467</v>
      </c>
      <c r="F116" s="8" t="s">
        <v>468</v>
      </c>
      <c r="G116" s="8" t="s">
        <v>179</v>
      </c>
      <c r="H116" s="8" t="s">
        <v>312</v>
      </c>
      <c r="I116" s="8">
        <v>105</v>
      </c>
      <c r="J116" s="8" t="s">
        <v>85</v>
      </c>
      <c r="K116" s="8">
        <v>36</v>
      </c>
      <c r="L116" s="8">
        <v>36</v>
      </c>
      <c r="M116" s="8" t="s">
        <v>458</v>
      </c>
      <c r="N116" s="8" t="s">
        <v>153</v>
      </c>
      <c r="O116" s="8"/>
    </row>
    <row r="117" spans="1:15" ht="42.75">
      <c r="A117" s="15">
        <v>181</v>
      </c>
      <c r="B117" s="8" t="s">
        <v>371</v>
      </c>
      <c r="C117" s="8" t="s">
        <v>454</v>
      </c>
      <c r="D117" s="8"/>
      <c r="E117" s="8" t="s">
        <v>469</v>
      </c>
      <c r="F117" s="8" t="s">
        <v>470</v>
      </c>
      <c r="G117" s="8" t="s">
        <v>141</v>
      </c>
      <c r="H117" s="8" t="s">
        <v>471</v>
      </c>
      <c r="I117" s="8">
        <v>370</v>
      </c>
      <c r="J117" s="8" t="s">
        <v>85</v>
      </c>
      <c r="K117" s="8">
        <v>196</v>
      </c>
      <c r="L117" s="8">
        <v>769</v>
      </c>
      <c r="M117" s="8" t="s">
        <v>458</v>
      </c>
      <c r="N117" s="8" t="s">
        <v>153</v>
      </c>
      <c r="O117" s="8"/>
    </row>
    <row r="118" spans="1:15" ht="42.75">
      <c r="A118" s="15">
        <v>182</v>
      </c>
      <c r="B118" s="8" t="s">
        <v>371</v>
      </c>
      <c r="C118" s="8" t="s">
        <v>454</v>
      </c>
      <c r="D118" s="8"/>
      <c r="E118" s="8" t="s">
        <v>472</v>
      </c>
      <c r="F118" s="8" t="s">
        <v>473</v>
      </c>
      <c r="G118" s="8" t="s">
        <v>141</v>
      </c>
      <c r="H118" s="8" t="s">
        <v>474</v>
      </c>
      <c r="I118" s="8">
        <v>240</v>
      </c>
      <c r="J118" s="8" t="s">
        <v>85</v>
      </c>
      <c r="K118" s="8">
        <v>189</v>
      </c>
      <c r="L118" s="8">
        <v>99</v>
      </c>
      <c r="M118" s="8" t="s">
        <v>475</v>
      </c>
      <c r="N118" s="8" t="s">
        <v>153</v>
      </c>
      <c r="O118" s="8"/>
    </row>
    <row r="119" spans="1:15" ht="42.75">
      <c r="A119" s="15">
        <v>183</v>
      </c>
      <c r="B119" s="8" t="s">
        <v>371</v>
      </c>
      <c r="C119" s="8" t="s">
        <v>454</v>
      </c>
      <c r="D119" s="8"/>
      <c r="E119" s="8" t="s">
        <v>476</v>
      </c>
      <c r="F119" s="8" t="s">
        <v>477</v>
      </c>
      <c r="G119" s="8" t="s">
        <v>192</v>
      </c>
      <c r="H119" s="8" t="s">
        <v>478</v>
      </c>
      <c r="I119" s="8">
        <v>200</v>
      </c>
      <c r="J119" s="8" t="s">
        <v>85</v>
      </c>
      <c r="K119" s="8">
        <v>126</v>
      </c>
      <c r="L119" s="8">
        <v>27</v>
      </c>
      <c r="M119" s="8" t="s">
        <v>458</v>
      </c>
      <c r="N119" s="8" t="s">
        <v>153</v>
      </c>
      <c r="O119" s="8"/>
    </row>
    <row r="120" spans="1:15" ht="28.5">
      <c r="A120" s="15">
        <v>184</v>
      </c>
      <c r="B120" s="8" t="s">
        <v>479</v>
      </c>
      <c r="C120" s="8" t="s">
        <v>34</v>
      </c>
      <c r="D120" s="8"/>
      <c r="E120" s="8" t="s">
        <v>480</v>
      </c>
      <c r="F120" s="8" t="s">
        <v>481</v>
      </c>
      <c r="G120" s="8" t="s">
        <v>84</v>
      </c>
      <c r="H120" s="8"/>
      <c r="I120" s="8">
        <v>212</v>
      </c>
      <c r="J120" s="8" t="s">
        <v>85</v>
      </c>
      <c r="K120" s="8">
        <v>80</v>
      </c>
      <c r="L120" s="8">
        <v>80</v>
      </c>
      <c r="M120" s="8" t="s">
        <v>482</v>
      </c>
      <c r="N120" s="8" t="s">
        <v>483</v>
      </c>
      <c r="O120" s="8"/>
    </row>
    <row r="121" spans="1:15" ht="28.5">
      <c r="A121" s="15">
        <v>185</v>
      </c>
      <c r="B121" s="8" t="s">
        <v>484</v>
      </c>
      <c r="C121" s="8" t="s">
        <v>484</v>
      </c>
      <c r="D121" s="8"/>
      <c r="E121" s="8" t="s">
        <v>485</v>
      </c>
      <c r="F121" s="8" t="s">
        <v>486</v>
      </c>
      <c r="G121" s="8" t="s">
        <v>84</v>
      </c>
      <c r="H121" s="8"/>
      <c r="I121" s="8">
        <v>300</v>
      </c>
      <c r="J121" s="8" t="s">
        <v>85</v>
      </c>
      <c r="K121" s="8"/>
      <c r="L121" s="8"/>
      <c r="M121" s="8" t="s">
        <v>484</v>
      </c>
      <c r="N121" s="8" t="s">
        <v>153</v>
      </c>
      <c r="O121" s="8"/>
    </row>
    <row r="122" spans="1:15" ht="71.25">
      <c r="A122" s="15">
        <v>186</v>
      </c>
      <c r="B122" s="8" t="s">
        <v>487</v>
      </c>
      <c r="C122" s="8" t="s">
        <v>488</v>
      </c>
      <c r="D122" s="8"/>
      <c r="E122" s="8" t="s">
        <v>489</v>
      </c>
      <c r="F122" s="8" t="s">
        <v>490</v>
      </c>
      <c r="G122" s="8" t="s">
        <v>84</v>
      </c>
      <c r="H122" s="8"/>
      <c r="I122" s="8">
        <v>110</v>
      </c>
      <c r="J122" s="8" t="s">
        <v>85</v>
      </c>
      <c r="K122" s="8">
        <v>2300</v>
      </c>
      <c r="L122" s="8">
        <v>2300</v>
      </c>
      <c r="M122" s="8" t="s">
        <v>491</v>
      </c>
      <c r="N122" s="8" t="s">
        <v>492</v>
      </c>
      <c r="O122" s="8"/>
    </row>
    <row r="123" spans="1:15" ht="42.75">
      <c r="A123" s="15">
        <v>187</v>
      </c>
      <c r="B123" s="8" t="s">
        <v>279</v>
      </c>
      <c r="C123" s="8" t="s">
        <v>346</v>
      </c>
      <c r="D123" s="8"/>
      <c r="E123" s="8" t="s">
        <v>493</v>
      </c>
      <c r="F123" s="8" t="s">
        <v>494</v>
      </c>
      <c r="G123" s="8" t="s">
        <v>495</v>
      </c>
      <c r="H123" s="8" t="s">
        <v>496</v>
      </c>
      <c r="I123" s="21">
        <v>15</v>
      </c>
      <c r="J123" s="8" t="s">
        <v>85</v>
      </c>
      <c r="K123" s="8">
        <v>132</v>
      </c>
      <c r="L123" s="8">
        <v>36</v>
      </c>
      <c r="M123" s="8" t="s">
        <v>497</v>
      </c>
      <c r="N123" s="8" t="s">
        <v>153</v>
      </c>
      <c r="O123" s="8"/>
    </row>
    <row r="124" spans="1:15" ht="42.75">
      <c r="A124" s="15">
        <v>197</v>
      </c>
      <c r="B124" s="8" t="s">
        <v>371</v>
      </c>
      <c r="C124" s="8" t="s">
        <v>372</v>
      </c>
      <c r="D124" s="8"/>
      <c r="E124" s="8" t="s">
        <v>498</v>
      </c>
      <c r="F124" s="8" t="s">
        <v>499</v>
      </c>
      <c r="G124" s="8" t="s">
        <v>495</v>
      </c>
      <c r="H124" s="8" t="s">
        <v>500</v>
      </c>
      <c r="I124" s="8">
        <v>49.5</v>
      </c>
      <c r="J124" s="8" t="s">
        <v>85</v>
      </c>
      <c r="K124" s="8">
        <v>451</v>
      </c>
      <c r="L124" s="8">
        <v>71</v>
      </c>
      <c r="M124" s="8" t="s">
        <v>376</v>
      </c>
      <c r="N124" s="8" t="s">
        <v>135</v>
      </c>
      <c r="O124" s="8"/>
    </row>
    <row r="125" spans="1:15" ht="85.5">
      <c r="A125" s="15">
        <v>198</v>
      </c>
      <c r="B125" s="8" t="s">
        <v>371</v>
      </c>
      <c r="C125" s="8" t="s">
        <v>372</v>
      </c>
      <c r="D125" s="8"/>
      <c r="E125" s="8" t="s">
        <v>501</v>
      </c>
      <c r="F125" s="8" t="s">
        <v>502</v>
      </c>
      <c r="G125" s="8" t="s">
        <v>495</v>
      </c>
      <c r="H125" s="8" t="s">
        <v>503</v>
      </c>
      <c r="I125" s="8">
        <v>22.7</v>
      </c>
      <c r="J125" s="8" t="s">
        <v>85</v>
      </c>
      <c r="K125" s="8">
        <v>746</v>
      </c>
      <c r="L125" s="8">
        <v>112</v>
      </c>
      <c r="M125" s="8" t="s">
        <v>376</v>
      </c>
      <c r="N125" s="8" t="s">
        <v>135</v>
      </c>
      <c r="O125" s="8"/>
    </row>
    <row r="126" spans="1:15" ht="42.75">
      <c r="A126" s="15">
        <v>199</v>
      </c>
      <c r="B126" s="8" t="s">
        <v>279</v>
      </c>
      <c r="C126" s="8" t="s">
        <v>280</v>
      </c>
      <c r="D126" s="8"/>
      <c r="E126" s="8" t="s">
        <v>504</v>
      </c>
      <c r="F126" s="8" t="s">
        <v>505</v>
      </c>
      <c r="G126" s="8" t="s">
        <v>495</v>
      </c>
      <c r="H126" s="8" t="s">
        <v>506</v>
      </c>
      <c r="I126" s="8">
        <v>28</v>
      </c>
      <c r="J126" s="8" t="s">
        <v>85</v>
      </c>
      <c r="K126" s="8">
        <v>3</v>
      </c>
      <c r="L126" s="8">
        <v>3</v>
      </c>
      <c r="M126" s="8" t="s">
        <v>284</v>
      </c>
      <c r="N126" s="8" t="s">
        <v>153</v>
      </c>
      <c r="O126" s="8"/>
    </row>
    <row r="127" spans="1:15" ht="42.75">
      <c r="A127" s="15">
        <v>200</v>
      </c>
      <c r="B127" s="8" t="s">
        <v>80</v>
      </c>
      <c r="C127" s="8" t="s">
        <v>97</v>
      </c>
      <c r="D127" s="8"/>
      <c r="E127" s="8" t="s">
        <v>507</v>
      </c>
      <c r="F127" s="8" t="s">
        <v>508</v>
      </c>
      <c r="G127" s="8" t="s">
        <v>495</v>
      </c>
      <c r="H127" s="8" t="s">
        <v>509</v>
      </c>
      <c r="I127" s="8">
        <v>25</v>
      </c>
      <c r="J127" s="8" t="s">
        <v>85</v>
      </c>
      <c r="K127" s="8">
        <v>165</v>
      </c>
      <c r="L127" s="8">
        <v>53</v>
      </c>
      <c r="M127" s="8" t="s">
        <v>176</v>
      </c>
      <c r="N127" s="8" t="s">
        <v>153</v>
      </c>
      <c r="O127" s="8"/>
    </row>
    <row r="128" spans="1:15" ht="42.75">
      <c r="A128" s="15">
        <v>201</v>
      </c>
      <c r="B128" s="8" t="s">
        <v>80</v>
      </c>
      <c r="C128" s="8" t="s">
        <v>97</v>
      </c>
      <c r="D128" s="8"/>
      <c r="E128" s="8" t="s">
        <v>510</v>
      </c>
      <c r="F128" s="8" t="s">
        <v>511</v>
      </c>
      <c r="G128" s="8" t="s">
        <v>495</v>
      </c>
      <c r="H128" s="8" t="s">
        <v>512</v>
      </c>
      <c r="I128" s="8">
        <v>40</v>
      </c>
      <c r="J128" s="8" t="s">
        <v>513</v>
      </c>
      <c r="K128" s="8">
        <v>54</v>
      </c>
      <c r="L128" s="8">
        <v>88</v>
      </c>
      <c r="M128" s="8" t="s">
        <v>176</v>
      </c>
      <c r="N128" s="8" t="s">
        <v>153</v>
      </c>
      <c r="O128" s="8"/>
    </row>
    <row r="129" spans="1:15" ht="71.25">
      <c r="A129" s="15">
        <v>202</v>
      </c>
      <c r="B129" s="8" t="s">
        <v>279</v>
      </c>
      <c r="C129" s="8" t="s">
        <v>81</v>
      </c>
      <c r="D129" s="8"/>
      <c r="E129" s="8" t="s">
        <v>514</v>
      </c>
      <c r="F129" s="8" t="s">
        <v>515</v>
      </c>
      <c r="G129" s="8" t="s">
        <v>495</v>
      </c>
      <c r="H129" s="8" t="s">
        <v>516</v>
      </c>
      <c r="I129" s="21">
        <v>28</v>
      </c>
      <c r="J129" s="8" t="s">
        <v>85</v>
      </c>
      <c r="K129" s="8">
        <v>18</v>
      </c>
      <c r="L129" s="8">
        <v>71</v>
      </c>
      <c r="M129" s="8" t="s">
        <v>313</v>
      </c>
      <c r="N129" s="8" t="s">
        <v>153</v>
      </c>
      <c r="O129" s="8"/>
    </row>
    <row r="130" spans="1:15" ht="28.5">
      <c r="A130" s="15">
        <v>203</v>
      </c>
      <c r="B130" s="8" t="s">
        <v>279</v>
      </c>
      <c r="C130" s="8" t="s">
        <v>81</v>
      </c>
      <c r="D130" s="8"/>
      <c r="E130" s="8" t="s">
        <v>517</v>
      </c>
      <c r="F130" s="8" t="s">
        <v>518</v>
      </c>
      <c r="G130" s="8" t="s">
        <v>495</v>
      </c>
      <c r="H130" s="8" t="s">
        <v>519</v>
      </c>
      <c r="I130" s="8">
        <v>120</v>
      </c>
      <c r="J130" s="8" t="s">
        <v>85</v>
      </c>
      <c r="K130" s="8">
        <v>86</v>
      </c>
      <c r="L130" s="8">
        <v>86</v>
      </c>
      <c r="M130" s="8" t="s">
        <v>520</v>
      </c>
      <c r="N130" s="8" t="s">
        <v>153</v>
      </c>
      <c r="O130" s="8"/>
    </row>
    <row r="131" spans="1:15" ht="28.5">
      <c r="A131" s="15">
        <v>204</v>
      </c>
      <c r="B131" s="8" t="s">
        <v>80</v>
      </c>
      <c r="C131" s="8" t="s">
        <v>97</v>
      </c>
      <c r="D131" s="8"/>
      <c r="E131" s="8" t="s">
        <v>521</v>
      </c>
      <c r="F131" s="8" t="s">
        <v>522</v>
      </c>
      <c r="G131" s="8" t="s">
        <v>495</v>
      </c>
      <c r="H131" s="8" t="s">
        <v>496</v>
      </c>
      <c r="I131" s="8">
        <v>9</v>
      </c>
      <c r="J131" s="8" t="s">
        <v>85</v>
      </c>
      <c r="K131" s="8">
        <v>201</v>
      </c>
      <c r="L131" s="8" t="s">
        <v>523</v>
      </c>
      <c r="M131" s="8" t="s">
        <v>524</v>
      </c>
      <c r="N131" s="8" t="s">
        <v>205</v>
      </c>
      <c r="O131" s="8"/>
    </row>
    <row r="132" spans="1:15" ht="28.5">
      <c r="A132" s="15">
        <v>205</v>
      </c>
      <c r="B132" s="8" t="s">
        <v>80</v>
      </c>
      <c r="C132" s="8" t="s">
        <v>97</v>
      </c>
      <c r="D132" s="8"/>
      <c r="E132" s="8" t="s">
        <v>525</v>
      </c>
      <c r="F132" s="8" t="s">
        <v>526</v>
      </c>
      <c r="G132" s="8" t="s">
        <v>495</v>
      </c>
      <c r="H132" s="8" t="s">
        <v>527</v>
      </c>
      <c r="I132" s="8">
        <v>7.2</v>
      </c>
      <c r="J132" s="8" t="s">
        <v>85</v>
      </c>
      <c r="K132" s="8">
        <v>120</v>
      </c>
      <c r="L132" s="8" t="s">
        <v>528</v>
      </c>
      <c r="M132" s="8" t="s">
        <v>529</v>
      </c>
      <c r="N132" s="8" t="s">
        <v>205</v>
      </c>
      <c r="O132" s="8"/>
    </row>
    <row r="133" spans="1:15" ht="42.75">
      <c r="A133" s="15">
        <v>206</v>
      </c>
      <c r="B133" s="8" t="s">
        <v>80</v>
      </c>
      <c r="C133" s="8" t="s">
        <v>97</v>
      </c>
      <c r="D133" s="8"/>
      <c r="E133" s="8" t="s">
        <v>530</v>
      </c>
      <c r="F133" s="8" t="s">
        <v>232</v>
      </c>
      <c r="G133" s="8" t="s">
        <v>495</v>
      </c>
      <c r="H133" s="8" t="s">
        <v>531</v>
      </c>
      <c r="I133" s="8">
        <v>12</v>
      </c>
      <c r="J133" s="8" t="s">
        <v>85</v>
      </c>
      <c r="K133" s="8">
        <v>188</v>
      </c>
      <c r="L133" s="8">
        <v>188</v>
      </c>
      <c r="M133" s="8" t="s">
        <v>532</v>
      </c>
      <c r="N133" s="8" t="s">
        <v>205</v>
      </c>
      <c r="O133" s="8"/>
    </row>
    <row r="134" spans="1:15" ht="42.75">
      <c r="A134" s="15">
        <v>207</v>
      </c>
      <c r="B134" s="8" t="s">
        <v>80</v>
      </c>
      <c r="C134" s="8" t="s">
        <v>97</v>
      </c>
      <c r="D134" s="8"/>
      <c r="E134" s="8" t="s">
        <v>533</v>
      </c>
      <c r="F134" s="8" t="s">
        <v>534</v>
      </c>
      <c r="G134" s="8" t="s">
        <v>495</v>
      </c>
      <c r="H134" s="8" t="s">
        <v>509</v>
      </c>
      <c r="I134" s="8">
        <v>10.2</v>
      </c>
      <c r="J134" s="8" t="s">
        <v>513</v>
      </c>
      <c r="K134" s="8">
        <v>97</v>
      </c>
      <c r="L134" s="8">
        <v>53</v>
      </c>
      <c r="M134" s="8" t="s">
        <v>535</v>
      </c>
      <c r="N134" s="8" t="s">
        <v>205</v>
      </c>
      <c r="O134" s="8"/>
    </row>
    <row r="135" spans="1:15" ht="28.5">
      <c r="A135" s="15">
        <v>208</v>
      </c>
      <c r="B135" s="8" t="s">
        <v>80</v>
      </c>
      <c r="C135" s="8" t="s">
        <v>97</v>
      </c>
      <c r="D135" s="8"/>
      <c r="E135" s="8" t="s">
        <v>536</v>
      </c>
      <c r="F135" s="8" t="s">
        <v>537</v>
      </c>
      <c r="G135" s="8" t="s">
        <v>495</v>
      </c>
      <c r="H135" s="8" t="s">
        <v>538</v>
      </c>
      <c r="I135" s="8">
        <v>7.8</v>
      </c>
      <c r="J135" s="8" t="s">
        <v>85</v>
      </c>
      <c r="K135" s="8">
        <v>134</v>
      </c>
      <c r="L135" s="8">
        <v>134</v>
      </c>
      <c r="M135" s="8" t="s">
        <v>535</v>
      </c>
      <c r="N135" s="8" t="s">
        <v>205</v>
      </c>
      <c r="O135" s="8"/>
    </row>
    <row r="136" spans="1:15" ht="42.75">
      <c r="A136" s="15">
        <v>209</v>
      </c>
      <c r="B136" s="8" t="s">
        <v>80</v>
      </c>
      <c r="C136" s="8" t="s">
        <v>97</v>
      </c>
      <c r="D136" s="8"/>
      <c r="E136" s="8" t="s">
        <v>539</v>
      </c>
      <c r="F136" s="8" t="s">
        <v>540</v>
      </c>
      <c r="G136" s="8" t="s">
        <v>495</v>
      </c>
      <c r="H136" s="8" t="s">
        <v>541</v>
      </c>
      <c r="I136" s="8">
        <v>4.8</v>
      </c>
      <c r="J136" s="8" t="s">
        <v>85</v>
      </c>
      <c r="K136" s="8">
        <v>134</v>
      </c>
      <c r="L136" s="8">
        <v>134</v>
      </c>
      <c r="M136" s="8" t="s">
        <v>535</v>
      </c>
      <c r="N136" s="8" t="s">
        <v>205</v>
      </c>
      <c r="O136" s="8"/>
    </row>
    <row r="137" spans="1:15" ht="28.5">
      <c r="A137" s="15">
        <v>210</v>
      </c>
      <c r="B137" s="8" t="s">
        <v>80</v>
      </c>
      <c r="C137" s="8" t="s">
        <v>97</v>
      </c>
      <c r="D137" s="8"/>
      <c r="E137" s="8" t="s">
        <v>542</v>
      </c>
      <c r="F137" s="8" t="s">
        <v>543</v>
      </c>
      <c r="G137" s="8" t="s">
        <v>84</v>
      </c>
      <c r="H137" s="8"/>
      <c r="I137" s="8">
        <v>100</v>
      </c>
      <c r="J137" s="8" t="s">
        <v>85</v>
      </c>
      <c r="K137" s="8">
        <v>1000</v>
      </c>
      <c r="L137" s="8">
        <v>500</v>
      </c>
      <c r="M137" s="8" t="s">
        <v>544</v>
      </c>
      <c r="N137" s="8" t="s">
        <v>115</v>
      </c>
      <c r="O137" s="8"/>
    </row>
    <row r="138" spans="1:15" ht="28.5">
      <c r="A138" s="15">
        <v>211</v>
      </c>
      <c r="B138" s="8" t="s">
        <v>80</v>
      </c>
      <c r="C138" s="8" t="s">
        <v>97</v>
      </c>
      <c r="D138" s="8"/>
      <c r="E138" s="8" t="s">
        <v>545</v>
      </c>
      <c r="F138" s="8" t="s">
        <v>546</v>
      </c>
      <c r="G138" s="8" t="s">
        <v>84</v>
      </c>
      <c r="H138" s="8"/>
      <c r="I138" s="8">
        <v>4000</v>
      </c>
      <c r="J138" s="8" t="s">
        <v>85</v>
      </c>
      <c r="K138" s="8">
        <v>7000</v>
      </c>
      <c r="L138" s="8">
        <v>3000</v>
      </c>
      <c r="M138" s="8" t="s">
        <v>124</v>
      </c>
      <c r="N138" s="8" t="s">
        <v>115</v>
      </c>
      <c r="O138" s="8"/>
    </row>
    <row r="139" spans="1:15" ht="42.75">
      <c r="A139" s="15">
        <v>212</v>
      </c>
      <c r="B139" s="8" t="s">
        <v>80</v>
      </c>
      <c r="C139" s="8" t="s">
        <v>97</v>
      </c>
      <c r="D139" s="8"/>
      <c r="E139" s="8" t="s">
        <v>547</v>
      </c>
      <c r="F139" s="8" t="s">
        <v>548</v>
      </c>
      <c r="G139" s="8" t="s">
        <v>84</v>
      </c>
      <c r="H139" s="8"/>
      <c r="I139" s="8">
        <v>4500</v>
      </c>
      <c r="J139" s="8" t="s">
        <v>85</v>
      </c>
      <c r="K139" s="8">
        <v>2000</v>
      </c>
      <c r="L139" s="8">
        <v>2000</v>
      </c>
      <c r="M139" s="8" t="s">
        <v>549</v>
      </c>
      <c r="N139" s="8" t="s">
        <v>550</v>
      </c>
      <c r="O139" s="8"/>
    </row>
    <row r="140" spans="1:15" ht="42.75">
      <c r="A140" s="15">
        <v>214</v>
      </c>
      <c r="B140" s="8" t="s">
        <v>371</v>
      </c>
      <c r="C140" s="8" t="s">
        <v>372</v>
      </c>
      <c r="D140" s="8"/>
      <c r="E140" s="8" t="s">
        <v>551</v>
      </c>
      <c r="F140" s="8" t="s">
        <v>552</v>
      </c>
      <c r="G140" s="8" t="s">
        <v>105</v>
      </c>
      <c r="H140" s="8" t="s">
        <v>553</v>
      </c>
      <c r="I140" s="8">
        <v>55</v>
      </c>
      <c r="J140" s="8" t="s">
        <v>85</v>
      </c>
      <c r="K140" s="8">
        <v>185</v>
      </c>
      <c r="L140" s="8">
        <v>125</v>
      </c>
      <c r="M140" s="8" t="s">
        <v>554</v>
      </c>
      <c r="N140" s="8" t="s">
        <v>135</v>
      </c>
      <c r="O140" s="8"/>
    </row>
    <row r="141" spans="1:15" ht="42.75">
      <c r="A141" s="15">
        <v>215</v>
      </c>
      <c r="B141" s="8" t="s">
        <v>80</v>
      </c>
      <c r="C141" s="8" t="s">
        <v>97</v>
      </c>
      <c r="D141" s="8"/>
      <c r="E141" s="8" t="s">
        <v>555</v>
      </c>
      <c r="F141" s="8" t="s">
        <v>556</v>
      </c>
      <c r="G141" s="8" t="s">
        <v>105</v>
      </c>
      <c r="H141" s="8" t="s">
        <v>553</v>
      </c>
      <c r="I141" s="8">
        <v>50</v>
      </c>
      <c r="J141" s="8" t="s">
        <v>85</v>
      </c>
      <c r="K141" s="8">
        <v>185</v>
      </c>
      <c r="L141" s="8">
        <v>125</v>
      </c>
      <c r="M141" s="8" t="s">
        <v>557</v>
      </c>
      <c r="N141" s="8" t="s">
        <v>135</v>
      </c>
      <c r="O141" s="8"/>
    </row>
    <row r="142" spans="1:15" ht="57">
      <c r="A142" s="15">
        <v>216</v>
      </c>
      <c r="B142" s="8" t="s">
        <v>80</v>
      </c>
      <c r="C142" s="8" t="s">
        <v>97</v>
      </c>
      <c r="D142" s="8"/>
      <c r="E142" s="8" t="s">
        <v>558</v>
      </c>
      <c r="F142" s="8" t="s">
        <v>559</v>
      </c>
      <c r="G142" s="8" t="s">
        <v>132</v>
      </c>
      <c r="H142" s="8" t="s">
        <v>133</v>
      </c>
      <c r="I142" s="8">
        <v>264</v>
      </c>
      <c r="J142" s="8" t="s">
        <v>85</v>
      </c>
      <c r="K142" s="8">
        <f>2918+95</f>
        <v>3013</v>
      </c>
      <c r="L142" s="8">
        <f>999+34</f>
        <v>1033</v>
      </c>
      <c r="M142" s="8" t="s">
        <v>560</v>
      </c>
      <c r="N142" s="8" t="s">
        <v>153</v>
      </c>
      <c r="O142" s="8"/>
    </row>
    <row r="143" spans="1:15" ht="28.5">
      <c r="A143" s="15">
        <v>218</v>
      </c>
      <c r="B143" s="8" t="s">
        <v>279</v>
      </c>
      <c r="C143" s="8" t="s">
        <v>81</v>
      </c>
      <c r="D143" s="8"/>
      <c r="E143" s="8" t="s">
        <v>561</v>
      </c>
      <c r="F143" s="8" t="s">
        <v>562</v>
      </c>
      <c r="G143" s="8" t="s">
        <v>495</v>
      </c>
      <c r="H143" s="8" t="s">
        <v>509</v>
      </c>
      <c r="I143" s="8">
        <v>40</v>
      </c>
      <c r="J143" s="8" t="s">
        <v>85</v>
      </c>
      <c r="K143" s="8">
        <v>7</v>
      </c>
      <c r="L143" s="8">
        <v>7</v>
      </c>
      <c r="M143" s="8" t="s">
        <v>497</v>
      </c>
      <c r="N143" s="8" t="s">
        <v>153</v>
      </c>
      <c r="O143" s="8"/>
    </row>
    <row r="144" spans="1:15" ht="42.75">
      <c r="A144" s="15">
        <v>219</v>
      </c>
      <c r="B144" s="8" t="s">
        <v>279</v>
      </c>
      <c r="C144" s="8" t="s">
        <v>81</v>
      </c>
      <c r="D144" s="8"/>
      <c r="E144" s="8" t="s">
        <v>563</v>
      </c>
      <c r="F144" s="8" t="s">
        <v>564</v>
      </c>
      <c r="G144" s="8" t="s">
        <v>495</v>
      </c>
      <c r="H144" s="8" t="s">
        <v>565</v>
      </c>
      <c r="I144" s="8">
        <v>60</v>
      </c>
      <c r="J144" s="8" t="s">
        <v>85</v>
      </c>
      <c r="K144" s="8">
        <v>56</v>
      </c>
      <c r="L144" s="8">
        <v>89</v>
      </c>
      <c r="M144" s="8" t="s">
        <v>520</v>
      </c>
      <c r="N144" s="8" t="s">
        <v>153</v>
      </c>
      <c r="O144" s="8"/>
    </row>
    <row r="145" spans="1:15" ht="28.5">
      <c r="A145" s="15">
        <v>220</v>
      </c>
      <c r="B145" s="8" t="s">
        <v>80</v>
      </c>
      <c r="C145" s="8" t="s">
        <v>97</v>
      </c>
      <c r="D145" s="8"/>
      <c r="E145" s="8" t="s">
        <v>566</v>
      </c>
      <c r="F145" s="8" t="s">
        <v>567</v>
      </c>
      <c r="G145" s="8" t="s">
        <v>160</v>
      </c>
      <c r="H145" s="8" t="s">
        <v>568</v>
      </c>
      <c r="I145" s="8">
        <v>80</v>
      </c>
      <c r="J145" s="8" t="s">
        <v>85</v>
      </c>
      <c r="K145" s="8">
        <v>212</v>
      </c>
      <c r="L145" s="8">
        <v>103</v>
      </c>
      <c r="M145" s="8" t="s">
        <v>569</v>
      </c>
      <c r="N145" s="8" t="s">
        <v>153</v>
      </c>
      <c r="O145" s="8"/>
    </row>
    <row r="146" spans="1:15" ht="28.5">
      <c r="A146" s="15">
        <v>221</v>
      </c>
      <c r="B146" s="8" t="s">
        <v>279</v>
      </c>
      <c r="C146" s="8" t="s">
        <v>81</v>
      </c>
      <c r="D146" s="8"/>
      <c r="E146" s="8" t="s">
        <v>570</v>
      </c>
      <c r="F146" s="8" t="s">
        <v>571</v>
      </c>
      <c r="G146" s="8" t="s">
        <v>572</v>
      </c>
      <c r="H146" s="8" t="s">
        <v>573</v>
      </c>
      <c r="I146" s="8">
        <v>49</v>
      </c>
      <c r="J146" s="8" t="s">
        <v>85</v>
      </c>
      <c r="K146" s="8">
        <v>122</v>
      </c>
      <c r="L146" s="8">
        <v>38</v>
      </c>
      <c r="M146" s="8" t="s">
        <v>574</v>
      </c>
      <c r="N146" s="8" t="s">
        <v>153</v>
      </c>
      <c r="O146" s="8"/>
    </row>
    <row r="147" spans="1:15" ht="42.75">
      <c r="A147" s="15">
        <v>222</v>
      </c>
      <c r="B147" s="8" t="s">
        <v>80</v>
      </c>
      <c r="C147" s="8" t="s">
        <v>575</v>
      </c>
      <c r="D147" s="8"/>
      <c r="E147" s="8" t="s">
        <v>576</v>
      </c>
      <c r="F147" s="8" t="s">
        <v>577</v>
      </c>
      <c r="G147" s="8" t="s">
        <v>578</v>
      </c>
      <c r="H147" s="8" t="s">
        <v>579</v>
      </c>
      <c r="I147" s="8">
        <v>280</v>
      </c>
      <c r="J147" s="8"/>
      <c r="K147" s="8">
        <v>36</v>
      </c>
      <c r="L147" s="8">
        <v>24</v>
      </c>
      <c r="M147" s="8" t="s">
        <v>580</v>
      </c>
      <c r="N147" s="8" t="s">
        <v>581</v>
      </c>
      <c r="O147" s="8"/>
    </row>
    <row r="148" spans="1:15" ht="42.75">
      <c r="A148" s="15">
        <v>223</v>
      </c>
      <c r="B148" s="8" t="s">
        <v>80</v>
      </c>
      <c r="C148" s="8" t="s">
        <v>575</v>
      </c>
      <c r="D148" s="8"/>
      <c r="E148" s="8" t="s">
        <v>576</v>
      </c>
      <c r="F148" s="8" t="s">
        <v>582</v>
      </c>
      <c r="G148" s="8" t="s">
        <v>578</v>
      </c>
      <c r="H148" s="8" t="s">
        <v>579</v>
      </c>
      <c r="I148" s="8">
        <v>200</v>
      </c>
      <c r="J148" s="8"/>
      <c r="K148" s="8">
        <v>36</v>
      </c>
      <c r="L148" s="8">
        <v>24</v>
      </c>
      <c r="M148" s="8" t="s">
        <v>580</v>
      </c>
      <c r="N148" s="8" t="s">
        <v>581</v>
      </c>
      <c r="O148" s="8"/>
    </row>
    <row r="149" spans="1:15" ht="42.75">
      <c r="A149" s="15">
        <v>224</v>
      </c>
      <c r="B149" s="8" t="s">
        <v>80</v>
      </c>
      <c r="C149" s="8" t="s">
        <v>575</v>
      </c>
      <c r="D149" s="8"/>
      <c r="E149" s="8" t="s">
        <v>583</v>
      </c>
      <c r="F149" s="8" t="s">
        <v>584</v>
      </c>
      <c r="G149" s="8" t="s">
        <v>585</v>
      </c>
      <c r="H149" s="8" t="s">
        <v>586</v>
      </c>
      <c r="I149" s="8">
        <v>100</v>
      </c>
      <c r="J149" s="8"/>
      <c r="K149" s="8">
        <v>32</v>
      </c>
      <c r="L149" s="8">
        <v>19</v>
      </c>
      <c r="M149" s="8" t="s">
        <v>580</v>
      </c>
      <c r="N149" s="8" t="s">
        <v>581</v>
      </c>
      <c r="O149" s="8"/>
    </row>
    <row r="150" spans="1:15" ht="57">
      <c r="A150" s="15">
        <v>225</v>
      </c>
      <c r="B150" s="8" t="s">
        <v>80</v>
      </c>
      <c r="C150" s="8" t="s">
        <v>575</v>
      </c>
      <c r="D150" s="8"/>
      <c r="E150" s="8" t="s">
        <v>587</v>
      </c>
      <c r="F150" s="8" t="s">
        <v>588</v>
      </c>
      <c r="G150" s="8" t="s">
        <v>589</v>
      </c>
      <c r="H150" s="8" t="s">
        <v>590</v>
      </c>
      <c r="I150" s="8">
        <v>150</v>
      </c>
      <c r="J150" s="8"/>
      <c r="K150" s="8">
        <v>38</v>
      </c>
      <c r="L150" s="8">
        <v>22</v>
      </c>
      <c r="M150" s="8" t="s">
        <v>580</v>
      </c>
      <c r="N150" s="8" t="s">
        <v>581</v>
      </c>
      <c r="O150" s="8"/>
    </row>
    <row r="151" spans="1:15" ht="42.75">
      <c r="A151" s="15">
        <v>226</v>
      </c>
      <c r="B151" s="8" t="s">
        <v>80</v>
      </c>
      <c r="C151" s="8" t="s">
        <v>575</v>
      </c>
      <c r="D151" s="8"/>
      <c r="E151" s="8" t="s">
        <v>591</v>
      </c>
      <c r="F151" s="8" t="s">
        <v>592</v>
      </c>
      <c r="G151" s="8" t="s">
        <v>589</v>
      </c>
      <c r="H151" s="8" t="s">
        <v>593</v>
      </c>
      <c r="I151" s="8">
        <v>150</v>
      </c>
      <c r="J151" s="8"/>
      <c r="K151" s="8">
        <v>30</v>
      </c>
      <c r="L151" s="8">
        <v>18</v>
      </c>
      <c r="M151" s="8" t="s">
        <v>580</v>
      </c>
      <c r="N151" s="8" t="s">
        <v>581</v>
      </c>
      <c r="O151" s="8"/>
    </row>
    <row r="152" spans="1:15" ht="42.75">
      <c r="A152" s="15">
        <v>227</v>
      </c>
      <c r="B152" s="8" t="s">
        <v>80</v>
      </c>
      <c r="C152" s="8" t="s">
        <v>575</v>
      </c>
      <c r="D152" s="8"/>
      <c r="E152" s="8" t="s">
        <v>594</v>
      </c>
      <c r="F152" s="8" t="s">
        <v>595</v>
      </c>
      <c r="G152" s="8" t="s">
        <v>585</v>
      </c>
      <c r="H152" s="8" t="s">
        <v>432</v>
      </c>
      <c r="I152" s="8">
        <v>200</v>
      </c>
      <c r="J152" s="8"/>
      <c r="K152" s="8">
        <v>28</v>
      </c>
      <c r="L152" s="8">
        <v>20</v>
      </c>
      <c r="M152" s="8" t="s">
        <v>580</v>
      </c>
      <c r="N152" s="8" t="s">
        <v>581</v>
      </c>
      <c r="O152" s="8"/>
    </row>
    <row r="153" spans="1:15" ht="42.75">
      <c r="A153" s="15">
        <v>228</v>
      </c>
      <c r="B153" s="8" t="s">
        <v>80</v>
      </c>
      <c r="C153" s="8" t="s">
        <v>575</v>
      </c>
      <c r="D153" s="8"/>
      <c r="E153" s="8" t="s">
        <v>596</v>
      </c>
      <c r="F153" s="8" t="s">
        <v>584</v>
      </c>
      <c r="G153" s="8" t="s">
        <v>597</v>
      </c>
      <c r="H153" s="8" t="s">
        <v>598</v>
      </c>
      <c r="I153" s="8">
        <v>100</v>
      </c>
      <c r="J153" s="8"/>
      <c r="K153" s="8">
        <v>21</v>
      </c>
      <c r="L153" s="8">
        <v>15</v>
      </c>
      <c r="M153" s="8" t="s">
        <v>580</v>
      </c>
      <c r="N153" s="8" t="s">
        <v>581</v>
      </c>
      <c r="O153" s="8"/>
    </row>
    <row r="154" spans="1:15" ht="42.75">
      <c r="A154" s="15">
        <v>229</v>
      </c>
      <c r="B154" s="8" t="s">
        <v>80</v>
      </c>
      <c r="C154" s="8" t="s">
        <v>575</v>
      </c>
      <c r="D154" s="8"/>
      <c r="E154" s="8" t="s">
        <v>599</v>
      </c>
      <c r="F154" s="8" t="s">
        <v>600</v>
      </c>
      <c r="G154" s="8" t="s">
        <v>585</v>
      </c>
      <c r="H154" s="8" t="s">
        <v>601</v>
      </c>
      <c r="I154" s="8">
        <v>140</v>
      </c>
      <c r="J154" s="8"/>
      <c r="K154" s="8">
        <v>30</v>
      </c>
      <c r="L154" s="8">
        <v>18</v>
      </c>
      <c r="M154" s="8" t="s">
        <v>580</v>
      </c>
      <c r="N154" s="8" t="s">
        <v>581</v>
      </c>
      <c r="O154" s="8"/>
    </row>
    <row r="155" spans="1:15" ht="42.75">
      <c r="A155" s="15">
        <v>230</v>
      </c>
      <c r="B155" s="8" t="s">
        <v>80</v>
      </c>
      <c r="C155" s="8" t="s">
        <v>575</v>
      </c>
      <c r="D155" s="8"/>
      <c r="E155" s="8" t="s">
        <v>602</v>
      </c>
      <c r="F155" s="8" t="s">
        <v>603</v>
      </c>
      <c r="G155" s="8" t="s">
        <v>604</v>
      </c>
      <c r="H155" s="8" t="s">
        <v>605</v>
      </c>
      <c r="I155" s="8">
        <v>480</v>
      </c>
      <c r="J155" s="8"/>
      <c r="K155" s="8">
        <v>40</v>
      </c>
      <c r="L155" s="8">
        <v>25</v>
      </c>
      <c r="M155" s="8" t="s">
        <v>580</v>
      </c>
      <c r="N155" s="8" t="s">
        <v>581</v>
      </c>
      <c r="O155" s="8"/>
    </row>
    <row r="156" spans="1:15" ht="42.75">
      <c r="A156" s="15">
        <v>231</v>
      </c>
      <c r="B156" s="8" t="s">
        <v>80</v>
      </c>
      <c r="C156" s="8" t="s">
        <v>575</v>
      </c>
      <c r="D156" s="8"/>
      <c r="E156" s="8" t="s">
        <v>606</v>
      </c>
      <c r="F156" s="8" t="s">
        <v>607</v>
      </c>
      <c r="G156" s="8" t="s">
        <v>608</v>
      </c>
      <c r="H156" s="8" t="s">
        <v>609</v>
      </c>
      <c r="I156" s="8">
        <v>200</v>
      </c>
      <c r="J156" s="8"/>
      <c r="K156" s="8">
        <v>35</v>
      </c>
      <c r="L156" s="8">
        <v>20</v>
      </c>
      <c r="M156" s="8" t="s">
        <v>580</v>
      </c>
      <c r="N156" s="8" t="s">
        <v>581</v>
      </c>
      <c r="O156" s="8"/>
    </row>
    <row r="157" spans="1:15" ht="28.5">
      <c r="A157" s="15">
        <v>232</v>
      </c>
      <c r="B157" s="8" t="s">
        <v>279</v>
      </c>
      <c r="C157" s="8" t="s">
        <v>81</v>
      </c>
      <c r="D157" s="8"/>
      <c r="E157" s="8" t="s">
        <v>610</v>
      </c>
      <c r="F157" s="8" t="s">
        <v>611</v>
      </c>
      <c r="G157" s="8" t="s">
        <v>585</v>
      </c>
      <c r="H157" s="8" t="s">
        <v>283</v>
      </c>
      <c r="I157" s="8">
        <v>100</v>
      </c>
      <c r="J157" s="8"/>
      <c r="K157" s="8">
        <v>189</v>
      </c>
      <c r="L157" s="8">
        <v>156</v>
      </c>
      <c r="M157" s="8" t="s">
        <v>612</v>
      </c>
      <c r="N157" s="8" t="s">
        <v>153</v>
      </c>
      <c r="O157" s="8"/>
    </row>
    <row r="158" spans="1:15" ht="42.75">
      <c r="A158" s="15">
        <v>233</v>
      </c>
      <c r="B158" s="8" t="s">
        <v>371</v>
      </c>
      <c r="C158" s="8" t="s">
        <v>454</v>
      </c>
      <c r="D158" s="8"/>
      <c r="E158" s="8" t="s">
        <v>613</v>
      </c>
      <c r="F158" s="8" t="s">
        <v>614</v>
      </c>
      <c r="G158" s="8" t="s">
        <v>183</v>
      </c>
      <c r="H158" s="8" t="s">
        <v>214</v>
      </c>
      <c r="I158" s="8">
        <v>200</v>
      </c>
      <c r="J158" s="8" t="s">
        <v>85</v>
      </c>
      <c r="K158" s="8">
        <v>243</v>
      </c>
      <c r="L158" s="8">
        <v>187</v>
      </c>
      <c r="M158" s="8" t="s">
        <v>615</v>
      </c>
      <c r="N158" s="8" t="s">
        <v>153</v>
      </c>
      <c r="O158" s="8"/>
    </row>
    <row r="159" spans="1:15" ht="42.75">
      <c r="A159" s="15">
        <v>234</v>
      </c>
      <c r="B159" s="8" t="s">
        <v>80</v>
      </c>
      <c r="C159" s="8" t="s">
        <v>97</v>
      </c>
      <c r="D159" s="8"/>
      <c r="E159" s="8" t="s">
        <v>616</v>
      </c>
      <c r="F159" s="8" t="s">
        <v>617</v>
      </c>
      <c r="G159" s="8" t="s">
        <v>179</v>
      </c>
      <c r="H159" s="8" t="s">
        <v>618</v>
      </c>
      <c r="I159" s="8">
        <v>109.49</v>
      </c>
      <c r="J159" s="8"/>
      <c r="K159" s="8">
        <v>362</v>
      </c>
      <c r="L159" s="8">
        <v>157</v>
      </c>
      <c r="M159" s="8" t="s">
        <v>619</v>
      </c>
      <c r="N159" s="8" t="s">
        <v>153</v>
      </c>
      <c r="O159" s="8"/>
    </row>
    <row r="160" spans="1:15" ht="42.75">
      <c r="A160" s="15">
        <v>235</v>
      </c>
      <c r="B160" s="8" t="s">
        <v>279</v>
      </c>
      <c r="C160" s="8" t="s">
        <v>346</v>
      </c>
      <c r="D160" s="8"/>
      <c r="E160" s="8" t="s">
        <v>620</v>
      </c>
      <c r="F160" s="8" t="s">
        <v>621</v>
      </c>
      <c r="G160" s="8" t="s">
        <v>251</v>
      </c>
      <c r="H160" s="8" t="s">
        <v>622</v>
      </c>
      <c r="I160" s="8">
        <v>52.16</v>
      </c>
      <c r="J160" s="8" t="s">
        <v>85</v>
      </c>
      <c r="K160" s="8">
        <v>31</v>
      </c>
      <c r="L160" s="8" t="s">
        <v>623</v>
      </c>
      <c r="M160" s="8" t="s">
        <v>624</v>
      </c>
      <c r="N160" s="8" t="s">
        <v>625</v>
      </c>
      <c r="O160" s="8"/>
    </row>
    <row r="161" spans="1:15" ht="42.75">
      <c r="A161" s="15">
        <v>236</v>
      </c>
      <c r="B161" s="8" t="s">
        <v>279</v>
      </c>
      <c r="C161" s="8" t="s">
        <v>346</v>
      </c>
      <c r="D161" s="8"/>
      <c r="E161" s="8" t="s">
        <v>626</v>
      </c>
      <c r="F161" s="8" t="s">
        <v>627</v>
      </c>
      <c r="G161" s="8" t="s">
        <v>150</v>
      </c>
      <c r="H161" s="8" t="s">
        <v>628</v>
      </c>
      <c r="I161" s="8">
        <v>132.69</v>
      </c>
      <c r="J161" s="8" t="s">
        <v>85</v>
      </c>
      <c r="K161" s="8">
        <v>8</v>
      </c>
      <c r="L161" s="8" t="s">
        <v>629</v>
      </c>
      <c r="M161" s="8" t="s">
        <v>630</v>
      </c>
      <c r="N161" s="8" t="s">
        <v>625</v>
      </c>
      <c r="O161" s="8"/>
    </row>
    <row r="162" spans="1:15" ht="42.75">
      <c r="A162" s="15">
        <v>237</v>
      </c>
      <c r="B162" s="8" t="s">
        <v>279</v>
      </c>
      <c r="C162" s="8" t="s">
        <v>346</v>
      </c>
      <c r="D162" s="8"/>
      <c r="E162" s="8" t="s">
        <v>631</v>
      </c>
      <c r="F162" s="8" t="s">
        <v>632</v>
      </c>
      <c r="G162" s="8" t="s">
        <v>150</v>
      </c>
      <c r="H162" s="8" t="s">
        <v>633</v>
      </c>
      <c r="I162" s="8">
        <v>45.25</v>
      </c>
      <c r="J162" s="8" t="s">
        <v>85</v>
      </c>
      <c r="K162" s="8">
        <v>36</v>
      </c>
      <c r="L162" s="8" t="s">
        <v>634</v>
      </c>
      <c r="M162" s="8" t="s">
        <v>630</v>
      </c>
      <c r="N162" s="8" t="s">
        <v>625</v>
      </c>
      <c r="O162" s="8"/>
    </row>
    <row r="163" spans="1:15" ht="42.75">
      <c r="A163" s="15">
        <v>238</v>
      </c>
      <c r="B163" s="8" t="s">
        <v>279</v>
      </c>
      <c r="C163" s="8" t="s">
        <v>346</v>
      </c>
      <c r="D163" s="8"/>
      <c r="E163" s="8" t="s">
        <v>635</v>
      </c>
      <c r="F163" s="8" t="s">
        <v>636</v>
      </c>
      <c r="G163" s="8" t="s">
        <v>150</v>
      </c>
      <c r="H163" s="8" t="s">
        <v>637</v>
      </c>
      <c r="I163" s="8">
        <v>75.03</v>
      </c>
      <c r="J163" s="8" t="s">
        <v>85</v>
      </c>
      <c r="K163" s="8">
        <v>89</v>
      </c>
      <c r="L163" s="8" t="s">
        <v>638</v>
      </c>
      <c r="M163" s="8" t="s">
        <v>630</v>
      </c>
      <c r="N163" s="8" t="s">
        <v>625</v>
      </c>
      <c r="O163" s="8"/>
    </row>
    <row r="164" spans="1:15" ht="42.75">
      <c r="A164" s="15">
        <v>240</v>
      </c>
      <c r="B164" s="8" t="s">
        <v>279</v>
      </c>
      <c r="C164" s="8" t="s">
        <v>346</v>
      </c>
      <c r="D164" s="8"/>
      <c r="E164" s="8" t="s">
        <v>639</v>
      </c>
      <c r="F164" s="8" t="s">
        <v>640</v>
      </c>
      <c r="G164" s="8" t="s">
        <v>156</v>
      </c>
      <c r="H164" s="8" t="s">
        <v>641</v>
      </c>
      <c r="I164" s="8">
        <v>91.49</v>
      </c>
      <c r="J164" s="8" t="s">
        <v>85</v>
      </c>
      <c r="K164" s="8">
        <v>25</v>
      </c>
      <c r="L164" s="8" t="s">
        <v>642</v>
      </c>
      <c r="M164" s="8" t="s">
        <v>630</v>
      </c>
      <c r="N164" s="8" t="s">
        <v>625</v>
      </c>
      <c r="O164" s="8"/>
    </row>
    <row r="165" spans="1:15" ht="42.75">
      <c r="A165" s="15">
        <v>241</v>
      </c>
      <c r="B165" s="8" t="s">
        <v>279</v>
      </c>
      <c r="C165" s="8" t="s">
        <v>346</v>
      </c>
      <c r="D165" s="8"/>
      <c r="E165" s="8" t="s">
        <v>643</v>
      </c>
      <c r="F165" s="8" t="s">
        <v>644</v>
      </c>
      <c r="G165" s="8" t="s">
        <v>156</v>
      </c>
      <c r="H165" s="8" t="s">
        <v>645</v>
      </c>
      <c r="I165" s="8">
        <v>50.01</v>
      </c>
      <c r="J165" s="8" t="s">
        <v>85</v>
      </c>
      <c r="K165" s="8">
        <v>38</v>
      </c>
      <c r="L165" s="8" t="s">
        <v>646</v>
      </c>
      <c r="M165" s="8" t="s">
        <v>630</v>
      </c>
      <c r="N165" s="8" t="s">
        <v>625</v>
      </c>
      <c r="O165" s="8"/>
    </row>
    <row r="166" spans="1:15" ht="42.75">
      <c r="A166" s="15">
        <v>242</v>
      </c>
      <c r="B166" s="8" t="s">
        <v>279</v>
      </c>
      <c r="C166" s="8" t="s">
        <v>346</v>
      </c>
      <c r="D166" s="8"/>
      <c r="E166" s="8" t="s">
        <v>647</v>
      </c>
      <c r="F166" s="8" t="s">
        <v>648</v>
      </c>
      <c r="G166" s="8" t="s">
        <v>156</v>
      </c>
      <c r="H166" s="8" t="s">
        <v>649</v>
      </c>
      <c r="I166" s="8">
        <v>82.35</v>
      </c>
      <c r="J166" s="8" t="s">
        <v>85</v>
      </c>
      <c r="K166" s="8">
        <v>42</v>
      </c>
      <c r="L166" s="8" t="s">
        <v>650</v>
      </c>
      <c r="M166" s="8" t="s">
        <v>630</v>
      </c>
      <c r="N166" s="8" t="s">
        <v>625</v>
      </c>
      <c r="O166" s="8"/>
    </row>
    <row r="167" spans="1:15" ht="42.75">
      <c r="A167" s="15">
        <v>243</v>
      </c>
      <c r="B167" s="8" t="s">
        <v>279</v>
      </c>
      <c r="C167" s="8" t="s">
        <v>346</v>
      </c>
      <c r="D167" s="8"/>
      <c r="E167" s="8" t="s">
        <v>651</v>
      </c>
      <c r="F167" s="8" t="s">
        <v>652</v>
      </c>
      <c r="G167" s="8" t="s">
        <v>653</v>
      </c>
      <c r="H167" s="8" t="s">
        <v>654</v>
      </c>
      <c r="I167" s="8">
        <v>90.66</v>
      </c>
      <c r="J167" s="8" t="s">
        <v>85</v>
      </c>
      <c r="K167" s="8">
        <v>31</v>
      </c>
      <c r="L167" s="8" t="s">
        <v>650</v>
      </c>
      <c r="M167" s="8" t="s">
        <v>630</v>
      </c>
      <c r="N167" s="8" t="s">
        <v>625</v>
      </c>
      <c r="O167" s="8"/>
    </row>
    <row r="168" spans="1:15" ht="42.75">
      <c r="A168" s="15">
        <v>246</v>
      </c>
      <c r="B168" s="8" t="s">
        <v>279</v>
      </c>
      <c r="C168" s="8" t="s">
        <v>346</v>
      </c>
      <c r="D168" s="8"/>
      <c r="E168" s="8" t="s">
        <v>655</v>
      </c>
      <c r="F168" s="8" t="s">
        <v>656</v>
      </c>
      <c r="G168" s="8" t="s">
        <v>169</v>
      </c>
      <c r="H168" s="8" t="s">
        <v>657</v>
      </c>
      <c r="I168" s="8">
        <v>42.84</v>
      </c>
      <c r="J168" s="8" t="s">
        <v>85</v>
      </c>
      <c r="K168" s="8">
        <v>18</v>
      </c>
      <c r="L168" s="8" t="s">
        <v>658</v>
      </c>
      <c r="M168" s="8" t="s">
        <v>630</v>
      </c>
      <c r="N168" s="8" t="s">
        <v>625</v>
      </c>
      <c r="O168" s="8"/>
    </row>
    <row r="169" spans="1:15" ht="42.75">
      <c r="A169" s="15">
        <v>248</v>
      </c>
      <c r="B169" s="8" t="s">
        <v>279</v>
      </c>
      <c r="C169" s="8" t="s">
        <v>346</v>
      </c>
      <c r="D169" s="8"/>
      <c r="E169" s="8" t="s">
        <v>659</v>
      </c>
      <c r="F169" s="8" t="s">
        <v>660</v>
      </c>
      <c r="G169" s="8" t="s">
        <v>251</v>
      </c>
      <c r="H169" s="8" t="s">
        <v>661</v>
      </c>
      <c r="I169" s="8">
        <v>32.15</v>
      </c>
      <c r="J169" s="8" t="s">
        <v>85</v>
      </c>
      <c r="K169" s="8">
        <v>41</v>
      </c>
      <c r="L169" s="8" t="s">
        <v>638</v>
      </c>
      <c r="M169" s="8" t="s">
        <v>630</v>
      </c>
      <c r="N169" s="8" t="s">
        <v>625</v>
      </c>
      <c r="O169" s="8"/>
    </row>
    <row r="170" spans="1:15" ht="42.75">
      <c r="A170" s="15">
        <v>249</v>
      </c>
      <c r="B170" s="8" t="s">
        <v>279</v>
      </c>
      <c r="C170" s="8" t="s">
        <v>346</v>
      </c>
      <c r="D170" s="8"/>
      <c r="E170" s="8" t="s">
        <v>662</v>
      </c>
      <c r="F170" s="8" t="s">
        <v>663</v>
      </c>
      <c r="G170" s="8" t="s">
        <v>251</v>
      </c>
      <c r="H170" s="8" t="s">
        <v>664</v>
      </c>
      <c r="I170" s="8">
        <v>36.35</v>
      </c>
      <c r="J170" s="8" t="s">
        <v>85</v>
      </c>
      <c r="K170" s="8">
        <v>27</v>
      </c>
      <c r="L170" s="8" t="s">
        <v>665</v>
      </c>
      <c r="M170" s="8" t="s">
        <v>630</v>
      </c>
      <c r="N170" s="8" t="s">
        <v>625</v>
      </c>
      <c r="O170" s="8"/>
    </row>
    <row r="171" spans="1:15" ht="42.75">
      <c r="A171" s="15">
        <v>250</v>
      </c>
      <c r="B171" s="8" t="s">
        <v>279</v>
      </c>
      <c r="C171" s="8" t="s">
        <v>346</v>
      </c>
      <c r="D171" s="8"/>
      <c r="E171" s="8" t="s">
        <v>666</v>
      </c>
      <c r="F171" s="8" t="s">
        <v>667</v>
      </c>
      <c r="G171" s="8" t="s">
        <v>150</v>
      </c>
      <c r="H171" s="8" t="s">
        <v>668</v>
      </c>
      <c r="I171" s="8">
        <v>34.78</v>
      </c>
      <c r="J171" s="8" t="s">
        <v>85</v>
      </c>
      <c r="K171" s="8">
        <v>27</v>
      </c>
      <c r="L171" s="8" t="s">
        <v>669</v>
      </c>
      <c r="M171" s="8" t="s">
        <v>630</v>
      </c>
      <c r="N171" s="8" t="s">
        <v>625</v>
      </c>
      <c r="O171" s="8"/>
    </row>
    <row r="172" spans="1:15" ht="42.75">
      <c r="A172" s="15">
        <v>251</v>
      </c>
      <c r="B172" s="8" t="s">
        <v>279</v>
      </c>
      <c r="C172" s="8" t="s">
        <v>346</v>
      </c>
      <c r="D172" s="8"/>
      <c r="E172" s="8" t="s">
        <v>670</v>
      </c>
      <c r="F172" s="8" t="s">
        <v>671</v>
      </c>
      <c r="G172" s="8" t="s">
        <v>174</v>
      </c>
      <c r="H172" s="8" t="s">
        <v>672</v>
      </c>
      <c r="I172" s="8">
        <v>41.16</v>
      </c>
      <c r="J172" s="8" t="s">
        <v>85</v>
      </c>
      <c r="K172" s="8">
        <v>29</v>
      </c>
      <c r="L172" s="8" t="s">
        <v>673</v>
      </c>
      <c r="M172" s="8" t="s">
        <v>630</v>
      </c>
      <c r="N172" s="8" t="s">
        <v>625</v>
      </c>
      <c r="O172" s="8"/>
    </row>
    <row r="173" spans="1:15" ht="42.75">
      <c r="A173" s="15">
        <v>252</v>
      </c>
      <c r="B173" s="8" t="s">
        <v>279</v>
      </c>
      <c r="C173" s="8" t="s">
        <v>346</v>
      </c>
      <c r="D173" s="8"/>
      <c r="E173" s="8" t="s">
        <v>674</v>
      </c>
      <c r="F173" s="8" t="s">
        <v>675</v>
      </c>
      <c r="G173" s="8" t="s">
        <v>156</v>
      </c>
      <c r="H173" s="8" t="s">
        <v>676</v>
      </c>
      <c r="I173" s="8">
        <v>39.19</v>
      </c>
      <c r="J173" s="8" t="s">
        <v>85</v>
      </c>
      <c r="K173" s="8">
        <v>33</v>
      </c>
      <c r="L173" s="8" t="s">
        <v>677</v>
      </c>
      <c r="M173" s="8" t="s">
        <v>630</v>
      </c>
      <c r="N173" s="8" t="s">
        <v>625</v>
      </c>
      <c r="O173" s="8"/>
    </row>
    <row r="174" spans="1:15" ht="42.75">
      <c r="A174" s="15">
        <v>253</v>
      </c>
      <c r="B174" s="8" t="s">
        <v>279</v>
      </c>
      <c r="C174" s="8" t="s">
        <v>346</v>
      </c>
      <c r="D174" s="8"/>
      <c r="E174" s="8" t="s">
        <v>678</v>
      </c>
      <c r="F174" s="8" t="s">
        <v>679</v>
      </c>
      <c r="G174" s="8" t="s">
        <v>156</v>
      </c>
      <c r="H174" s="8" t="s">
        <v>680</v>
      </c>
      <c r="I174" s="8">
        <v>32.01</v>
      </c>
      <c r="J174" s="8" t="s">
        <v>85</v>
      </c>
      <c r="K174" s="8">
        <v>55</v>
      </c>
      <c r="L174" s="8" t="s">
        <v>665</v>
      </c>
      <c r="M174" s="8" t="s">
        <v>630</v>
      </c>
      <c r="N174" s="8" t="s">
        <v>625</v>
      </c>
      <c r="O174" s="8"/>
    </row>
    <row r="175" spans="1:15" ht="42.75">
      <c r="A175" s="15">
        <v>254</v>
      </c>
      <c r="B175" s="8" t="s">
        <v>279</v>
      </c>
      <c r="C175" s="8" t="s">
        <v>346</v>
      </c>
      <c r="D175" s="8"/>
      <c r="E175" s="8" t="s">
        <v>681</v>
      </c>
      <c r="F175" s="8" t="s">
        <v>682</v>
      </c>
      <c r="G175" s="8" t="s">
        <v>156</v>
      </c>
      <c r="H175" s="8" t="s">
        <v>683</v>
      </c>
      <c r="I175" s="8">
        <v>38.76</v>
      </c>
      <c r="J175" s="8" t="s">
        <v>85</v>
      </c>
      <c r="K175" s="8">
        <v>17</v>
      </c>
      <c r="L175" s="8" t="s">
        <v>629</v>
      </c>
      <c r="M175" s="8" t="s">
        <v>630</v>
      </c>
      <c r="N175" s="8" t="s">
        <v>625</v>
      </c>
      <c r="O175" s="8"/>
    </row>
    <row r="176" spans="1:15" ht="42.75">
      <c r="A176" s="15">
        <v>255</v>
      </c>
      <c r="B176" s="8" t="s">
        <v>279</v>
      </c>
      <c r="C176" s="8" t="s">
        <v>346</v>
      </c>
      <c r="D176" s="8"/>
      <c r="E176" s="8" t="s">
        <v>684</v>
      </c>
      <c r="F176" s="8" t="s">
        <v>685</v>
      </c>
      <c r="G176" s="8" t="s">
        <v>686</v>
      </c>
      <c r="H176" s="8" t="s">
        <v>687</v>
      </c>
      <c r="I176" s="8">
        <v>14.27</v>
      </c>
      <c r="J176" s="8" t="s">
        <v>85</v>
      </c>
      <c r="K176" s="8">
        <v>75</v>
      </c>
      <c r="L176" s="8" t="s">
        <v>688</v>
      </c>
      <c r="M176" s="8" t="s">
        <v>630</v>
      </c>
      <c r="N176" s="8" t="s">
        <v>625</v>
      </c>
      <c r="O176" s="8"/>
    </row>
    <row r="177" spans="1:15" ht="42.75">
      <c r="A177" s="15">
        <v>256</v>
      </c>
      <c r="B177" s="8" t="s">
        <v>279</v>
      </c>
      <c r="C177" s="8" t="s">
        <v>346</v>
      </c>
      <c r="D177" s="8"/>
      <c r="E177" s="8" t="s">
        <v>689</v>
      </c>
      <c r="F177" s="8" t="s">
        <v>690</v>
      </c>
      <c r="G177" s="8" t="s">
        <v>150</v>
      </c>
      <c r="H177" s="8" t="s">
        <v>691</v>
      </c>
      <c r="I177" s="8">
        <v>41.9</v>
      </c>
      <c r="J177" s="8" t="s">
        <v>85</v>
      </c>
      <c r="K177" s="8">
        <v>115</v>
      </c>
      <c r="L177" s="8" t="s">
        <v>692</v>
      </c>
      <c r="M177" s="8" t="s">
        <v>630</v>
      </c>
      <c r="N177" s="8" t="s">
        <v>625</v>
      </c>
      <c r="O177" s="8"/>
    </row>
    <row r="178" spans="1:15" ht="42.75">
      <c r="A178" s="15">
        <v>257</v>
      </c>
      <c r="B178" s="8" t="s">
        <v>279</v>
      </c>
      <c r="C178" s="8" t="s">
        <v>346</v>
      </c>
      <c r="D178" s="8"/>
      <c r="E178" s="8" t="s">
        <v>693</v>
      </c>
      <c r="F178" s="8" t="s">
        <v>694</v>
      </c>
      <c r="G178" s="8" t="s">
        <v>169</v>
      </c>
      <c r="H178" s="8" t="s">
        <v>695</v>
      </c>
      <c r="I178" s="8">
        <v>40.55</v>
      </c>
      <c r="J178" s="8" t="s">
        <v>85</v>
      </c>
      <c r="K178" s="8">
        <v>22</v>
      </c>
      <c r="L178" s="8" t="s">
        <v>677</v>
      </c>
      <c r="M178" s="8" t="s">
        <v>630</v>
      </c>
      <c r="N178" s="8" t="s">
        <v>625</v>
      </c>
      <c r="O178" s="8"/>
    </row>
    <row r="179" spans="1:15" ht="42.75">
      <c r="A179" s="15">
        <v>258</v>
      </c>
      <c r="B179" s="8" t="s">
        <v>279</v>
      </c>
      <c r="C179" s="8" t="s">
        <v>346</v>
      </c>
      <c r="D179" s="8"/>
      <c r="E179" s="8" t="s">
        <v>696</v>
      </c>
      <c r="F179" s="8" t="s">
        <v>697</v>
      </c>
      <c r="G179" s="8" t="s">
        <v>169</v>
      </c>
      <c r="H179" s="8" t="s">
        <v>698</v>
      </c>
      <c r="I179" s="8">
        <v>28.2</v>
      </c>
      <c r="J179" s="8" t="s">
        <v>85</v>
      </c>
      <c r="K179" s="8">
        <v>23</v>
      </c>
      <c r="L179" s="8" t="s">
        <v>699</v>
      </c>
      <c r="M179" s="8" t="s">
        <v>630</v>
      </c>
      <c r="N179" s="8" t="s">
        <v>625</v>
      </c>
      <c r="O179" s="8"/>
    </row>
    <row r="180" spans="1:15" ht="42.75">
      <c r="A180" s="15">
        <v>259</v>
      </c>
      <c r="B180" s="8" t="s">
        <v>279</v>
      </c>
      <c r="C180" s="8" t="s">
        <v>346</v>
      </c>
      <c r="D180" s="8"/>
      <c r="E180" s="8" t="s">
        <v>700</v>
      </c>
      <c r="F180" s="8" t="s">
        <v>701</v>
      </c>
      <c r="G180" s="8" t="s">
        <v>169</v>
      </c>
      <c r="H180" s="8" t="s">
        <v>702</v>
      </c>
      <c r="I180" s="8">
        <v>30.41</v>
      </c>
      <c r="J180" s="8" t="s">
        <v>85</v>
      </c>
      <c r="K180" s="8">
        <v>20</v>
      </c>
      <c r="L180" s="8" t="s">
        <v>703</v>
      </c>
      <c r="M180" s="8" t="s">
        <v>630</v>
      </c>
      <c r="N180" s="8" t="s">
        <v>625</v>
      </c>
      <c r="O180" s="8"/>
    </row>
    <row r="181" spans="1:15" ht="42.75">
      <c r="A181" s="15">
        <v>260</v>
      </c>
      <c r="B181" s="8" t="s">
        <v>279</v>
      </c>
      <c r="C181" s="8" t="s">
        <v>346</v>
      </c>
      <c r="D181" s="8"/>
      <c r="E181" s="8" t="s">
        <v>704</v>
      </c>
      <c r="F181" s="8" t="s">
        <v>705</v>
      </c>
      <c r="G181" s="8" t="s">
        <v>169</v>
      </c>
      <c r="H181" s="8" t="s">
        <v>706</v>
      </c>
      <c r="I181" s="8">
        <v>33.39</v>
      </c>
      <c r="J181" s="8" t="s">
        <v>85</v>
      </c>
      <c r="K181" s="8">
        <v>26</v>
      </c>
      <c r="L181" s="8" t="s">
        <v>634</v>
      </c>
      <c r="M181" s="8" t="s">
        <v>630</v>
      </c>
      <c r="N181" s="8" t="s">
        <v>625</v>
      </c>
      <c r="O181" s="8"/>
    </row>
    <row r="182" spans="1:15" ht="42.75">
      <c r="A182" s="15">
        <v>261</v>
      </c>
      <c r="B182" s="8" t="s">
        <v>279</v>
      </c>
      <c r="C182" s="8" t="s">
        <v>346</v>
      </c>
      <c r="D182" s="8"/>
      <c r="E182" s="8" t="s">
        <v>707</v>
      </c>
      <c r="F182" s="8" t="s">
        <v>708</v>
      </c>
      <c r="G182" s="8" t="s">
        <v>251</v>
      </c>
      <c r="H182" s="8" t="s">
        <v>709</v>
      </c>
      <c r="I182" s="8">
        <v>84.06</v>
      </c>
      <c r="J182" s="8" t="s">
        <v>85</v>
      </c>
      <c r="K182" s="8">
        <v>45</v>
      </c>
      <c r="L182" s="8" t="s">
        <v>665</v>
      </c>
      <c r="M182" s="8" t="s">
        <v>630</v>
      </c>
      <c r="N182" s="8" t="s">
        <v>625</v>
      </c>
      <c r="O182" s="8"/>
    </row>
    <row r="183" spans="1:15" ht="42.75">
      <c r="A183" s="15">
        <v>262</v>
      </c>
      <c r="B183" s="8" t="s">
        <v>279</v>
      </c>
      <c r="C183" s="8" t="s">
        <v>346</v>
      </c>
      <c r="D183" s="8"/>
      <c r="E183" s="8" t="s">
        <v>710</v>
      </c>
      <c r="F183" s="8" t="s">
        <v>711</v>
      </c>
      <c r="G183" s="8" t="s">
        <v>174</v>
      </c>
      <c r="H183" s="8" t="s">
        <v>712</v>
      </c>
      <c r="I183" s="8">
        <v>75.68</v>
      </c>
      <c r="J183" s="8" t="s">
        <v>85</v>
      </c>
      <c r="K183" s="8">
        <v>14</v>
      </c>
      <c r="L183" s="8" t="s">
        <v>699</v>
      </c>
      <c r="M183" s="8" t="s">
        <v>630</v>
      </c>
      <c r="N183" s="8" t="s">
        <v>625</v>
      </c>
      <c r="O183" s="8"/>
    </row>
    <row r="184" spans="1:15" ht="42.75">
      <c r="A184" s="15">
        <v>263</v>
      </c>
      <c r="B184" s="8" t="s">
        <v>279</v>
      </c>
      <c r="C184" s="8" t="s">
        <v>346</v>
      </c>
      <c r="D184" s="8"/>
      <c r="E184" s="8" t="s">
        <v>713</v>
      </c>
      <c r="F184" s="8" t="s">
        <v>714</v>
      </c>
      <c r="G184" s="8" t="s">
        <v>156</v>
      </c>
      <c r="H184" s="8" t="s">
        <v>676</v>
      </c>
      <c r="I184" s="8">
        <v>96.1</v>
      </c>
      <c r="J184" s="8" t="s">
        <v>85</v>
      </c>
      <c r="K184" s="8">
        <v>42</v>
      </c>
      <c r="L184" s="8" t="s">
        <v>715</v>
      </c>
      <c r="M184" s="8" t="s">
        <v>630</v>
      </c>
      <c r="N184" s="8" t="s">
        <v>625</v>
      </c>
      <c r="O184" s="8"/>
    </row>
    <row r="185" spans="1:15" ht="42.75">
      <c r="A185" s="15">
        <v>266</v>
      </c>
      <c r="B185" s="8" t="s">
        <v>279</v>
      </c>
      <c r="C185" s="8" t="s">
        <v>346</v>
      </c>
      <c r="D185" s="8"/>
      <c r="E185" s="8" t="s">
        <v>716</v>
      </c>
      <c r="F185" s="8" t="s">
        <v>717</v>
      </c>
      <c r="G185" s="8" t="s">
        <v>160</v>
      </c>
      <c r="H185" s="8" t="s">
        <v>718</v>
      </c>
      <c r="I185" s="8">
        <v>46.14</v>
      </c>
      <c r="J185" s="8" t="s">
        <v>85</v>
      </c>
      <c r="K185" s="8">
        <v>42</v>
      </c>
      <c r="L185" s="8" t="s">
        <v>719</v>
      </c>
      <c r="M185" s="8" t="s">
        <v>630</v>
      </c>
      <c r="N185" s="8" t="s">
        <v>625</v>
      </c>
      <c r="O185" s="8"/>
    </row>
    <row r="186" spans="1:15" ht="42.75">
      <c r="A186" s="15">
        <v>267</v>
      </c>
      <c r="B186" s="8" t="s">
        <v>279</v>
      </c>
      <c r="C186" s="8" t="s">
        <v>346</v>
      </c>
      <c r="D186" s="8"/>
      <c r="E186" s="8" t="s">
        <v>720</v>
      </c>
      <c r="F186" s="8" t="s">
        <v>721</v>
      </c>
      <c r="G186" s="8" t="s">
        <v>160</v>
      </c>
      <c r="H186" s="8" t="s">
        <v>722</v>
      </c>
      <c r="I186" s="8">
        <v>54.79</v>
      </c>
      <c r="J186" s="8" t="s">
        <v>85</v>
      </c>
      <c r="K186" s="8">
        <v>41</v>
      </c>
      <c r="L186" s="8" t="s">
        <v>723</v>
      </c>
      <c r="M186" s="8" t="s">
        <v>630</v>
      </c>
      <c r="N186" s="8" t="s">
        <v>625</v>
      </c>
      <c r="O186" s="8"/>
    </row>
    <row r="187" spans="1:15" ht="42.75">
      <c r="A187" s="15">
        <v>269</v>
      </c>
      <c r="B187" s="8" t="s">
        <v>279</v>
      </c>
      <c r="C187" s="8" t="s">
        <v>346</v>
      </c>
      <c r="D187" s="8"/>
      <c r="E187" s="8" t="s">
        <v>724</v>
      </c>
      <c r="F187" s="8" t="s">
        <v>725</v>
      </c>
      <c r="G187" s="8" t="s">
        <v>251</v>
      </c>
      <c r="H187" s="8" t="s">
        <v>726</v>
      </c>
      <c r="I187" s="8">
        <v>35.51</v>
      </c>
      <c r="J187" s="8" t="s">
        <v>85</v>
      </c>
      <c r="K187" s="8">
        <v>38</v>
      </c>
      <c r="L187" s="8" t="s">
        <v>638</v>
      </c>
      <c r="M187" s="8" t="s">
        <v>630</v>
      </c>
      <c r="N187" s="8" t="s">
        <v>625</v>
      </c>
      <c r="O187" s="8"/>
    </row>
    <row r="188" spans="1:15" ht="42.75">
      <c r="A188" s="15">
        <v>270</v>
      </c>
      <c r="B188" s="8" t="s">
        <v>279</v>
      </c>
      <c r="C188" s="8" t="s">
        <v>346</v>
      </c>
      <c r="D188" s="8"/>
      <c r="E188" s="8" t="s">
        <v>727</v>
      </c>
      <c r="F188" s="8" t="s">
        <v>728</v>
      </c>
      <c r="G188" s="8" t="s">
        <v>251</v>
      </c>
      <c r="H188" s="8" t="s">
        <v>729</v>
      </c>
      <c r="I188" s="8">
        <v>16.68</v>
      </c>
      <c r="J188" s="8" t="s">
        <v>85</v>
      </c>
      <c r="K188" s="8">
        <v>32</v>
      </c>
      <c r="L188" s="8" t="s">
        <v>730</v>
      </c>
      <c r="M188" s="8" t="s">
        <v>630</v>
      </c>
      <c r="N188" s="8" t="s">
        <v>625</v>
      </c>
      <c r="O188" s="8"/>
    </row>
    <row r="189" spans="1:15" ht="42.75">
      <c r="A189" s="15">
        <v>271</v>
      </c>
      <c r="B189" s="8" t="s">
        <v>279</v>
      </c>
      <c r="C189" s="8" t="s">
        <v>346</v>
      </c>
      <c r="D189" s="8"/>
      <c r="E189" s="8" t="s">
        <v>731</v>
      </c>
      <c r="F189" s="8" t="s">
        <v>732</v>
      </c>
      <c r="G189" s="8" t="s">
        <v>251</v>
      </c>
      <c r="H189" s="8" t="s">
        <v>733</v>
      </c>
      <c r="I189" s="8">
        <v>33.82</v>
      </c>
      <c r="J189" s="8" t="s">
        <v>85</v>
      </c>
      <c r="K189" s="8">
        <v>115</v>
      </c>
      <c r="L189" s="8" t="s">
        <v>734</v>
      </c>
      <c r="M189" s="8" t="s">
        <v>630</v>
      </c>
      <c r="N189" s="8" t="s">
        <v>625</v>
      </c>
      <c r="O189" s="8"/>
    </row>
    <row r="190" spans="1:15" ht="42.75">
      <c r="A190" s="15">
        <v>272</v>
      </c>
      <c r="B190" s="8" t="s">
        <v>279</v>
      </c>
      <c r="C190" s="8" t="s">
        <v>346</v>
      </c>
      <c r="D190" s="8"/>
      <c r="E190" s="8" t="s">
        <v>735</v>
      </c>
      <c r="F190" s="8" t="s">
        <v>736</v>
      </c>
      <c r="G190" s="8" t="s">
        <v>251</v>
      </c>
      <c r="H190" s="8" t="s">
        <v>737</v>
      </c>
      <c r="I190" s="8">
        <v>22.75</v>
      </c>
      <c r="J190" s="8" t="s">
        <v>85</v>
      </c>
      <c r="K190" s="8">
        <v>77</v>
      </c>
      <c r="L190" s="8" t="s">
        <v>738</v>
      </c>
      <c r="M190" s="8" t="s">
        <v>630</v>
      </c>
      <c r="N190" s="8" t="s">
        <v>625</v>
      </c>
      <c r="O190" s="8"/>
    </row>
    <row r="191" spans="1:15" ht="42.75">
      <c r="A191" s="15">
        <v>273</v>
      </c>
      <c r="B191" s="8" t="s">
        <v>279</v>
      </c>
      <c r="C191" s="8" t="s">
        <v>346</v>
      </c>
      <c r="D191" s="8"/>
      <c r="E191" s="8" t="s">
        <v>739</v>
      </c>
      <c r="F191" s="8" t="s">
        <v>740</v>
      </c>
      <c r="G191" s="8" t="s">
        <v>160</v>
      </c>
      <c r="H191" s="8" t="s">
        <v>741</v>
      </c>
      <c r="I191" s="8">
        <v>36.97</v>
      </c>
      <c r="J191" s="8" t="s">
        <v>85</v>
      </c>
      <c r="K191" s="8">
        <v>37</v>
      </c>
      <c r="L191" s="8" t="s">
        <v>742</v>
      </c>
      <c r="M191" s="8" t="s">
        <v>630</v>
      </c>
      <c r="N191" s="8" t="s">
        <v>625</v>
      </c>
      <c r="O191" s="8"/>
    </row>
    <row r="192" spans="1:15" ht="42.75">
      <c r="A192" s="15">
        <v>274</v>
      </c>
      <c r="B192" s="8" t="s">
        <v>279</v>
      </c>
      <c r="C192" s="8" t="s">
        <v>346</v>
      </c>
      <c r="D192" s="8"/>
      <c r="E192" s="8" t="s">
        <v>743</v>
      </c>
      <c r="F192" s="8" t="s">
        <v>744</v>
      </c>
      <c r="G192" s="8" t="s">
        <v>160</v>
      </c>
      <c r="H192" s="8" t="s">
        <v>745</v>
      </c>
      <c r="I192" s="8">
        <v>42.27</v>
      </c>
      <c r="J192" s="8" t="s">
        <v>85</v>
      </c>
      <c r="K192" s="8">
        <v>13</v>
      </c>
      <c r="L192" s="8" t="s">
        <v>699</v>
      </c>
      <c r="M192" s="8" t="s">
        <v>630</v>
      </c>
      <c r="N192" s="8" t="s">
        <v>625</v>
      </c>
      <c r="O192" s="8"/>
    </row>
    <row r="193" spans="1:15" ht="42.75">
      <c r="A193" s="15">
        <v>275</v>
      </c>
      <c r="B193" s="8" t="s">
        <v>279</v>
      </c>
      <c r="C193" s="8" t="s">
        <v>346</v>
      </c>
      <c r="D193" s="8"/>
      <c r="E193" s="8" t="s">
        <v>746</v>
      </c>
      <c r="F193" s="8" t="s">
        <v>747</v>
      </c>
      <c r="G193" s="8" t="s">
        <v>160</v>
      </c>
      <c r="H193" s="8" t="s">
        <v>748</v>
      </c>
      <c r="I193" s="8">
        <v>42.32</v>
      </c>
      <c r="J193" s="8" t="s">
        <v>85</v>
      </c>
      <c r="K193" s="8">
        <v>29</v>
      </c>
      <c r="L193" s="8" t="s">
        <v>749</v>
      </c>
      <c r="M193" s="8" t="s">
        <v>630</v>
      </c>
      <c r="N193" s="8" t="s">
        <v>625</v>
      </c>
      <c r="O193" s="8"/>
    </row>
    <row r="194" spans="1:15" ht="42.75">
      <c r="A194" s="15">
        <v>276</v>
      </c>
      <c r="B194" s="8" t="s">
        <v>279</v>
      </c>
      <c r="C194" s="8" t="s">
        <v>346</v>
      </c>
      <c r="D194" s="8"/>
      <c r="E194" s="8" t="s">
        <v>750</v>
      </c>
      <c r="F194" s="8" t="s">
        <v>751</v>
      </c>
      <c r="G194" s="8" t="s">
        <v>160</v>
      </c>
      <c r="H194" s="8" t="s">
        <v>752</v>
      </c>
      <c r="I194" s="8">
        <v>55.3</v>
      </c>
      <c r="J194" s="8" t="s">
        <v>85</v>
      </c>
      <c r="K194" s="8">
        <v>92</v>
      </c>
      <c r="L194" s="8" t="s">
        <v>753</v>
      </c>
      <c r="M194" s="8" t="s">
        <v>630</v>
      </c>
      <c r="N194" s="8" t="s">
        <v>625</v>
      </c>
      <c r="O194" s="8"/>
    </row>
    <row r="195" spans="1:15" ht="42.75">
      <c r="A195" s="15">
        <v>277</v>
      </c>
      <c r="B195" s="8" t="s">
        <v>279</v>
      </c>
      <c r="C195" s="8" t="s">
        <v>346</v>
      </c>
      <c r="D195" s="8"/>
      <c r="E195" s="8" t="s">
        <v>754</v>
      </c>
      <c r="F195" s="8" t="s">
        <v>755</v>
      </c>
      <c r="G195" s="8" t="s">
        <v>150</v>
      </c>
      <c r="H195" s="8" t="s">
        <v>756</v>
      </c>
      <c r="I195" s="8">
        <v>83.43</v>
      </c>
      <c r="J195" s="8" t="s">
        <v>85</v>
      </c>
      <c r="K195" s="8">
        <v>111</v>
      </c>
      <c r="L195" s="8" t="s">
        <v>757</v>
      </c>
      <c r="M195" s="8" t="s">
        <v>630</v>
      </c>
      <c r="N195" s="8" t="s">
        <v>625</v>
      </c>
      <c r="O195" s="8"/>
    </row>
    <row r="196" spans="1:15" ht="42.75">
      <c r="A196" s="15">
        <v>278</v>
      </c>
      <c r="B196" s="8" t="s">
        <v>80</v>
      </c>
      <c r="C196" s="8" t="s">
        <v>97</v>
      </c>
      <c r="D196" s="8"/>
      <c r="E196" s="8" t="s">
        <v>758</v>
      </c>
      <c r="F196" s="8" t="s">
        <v>759</v>
      </c>
      <c r="G196" s="8" t="s">
        <v>251</v>
      </c>
      <c r="H196" s="8" t="s">
        <v>760</v>
      </c>
      <c r="I196" s="8">
        <v>27</v>
      </c>
      <c r="J196" s="8" t="s">
        <v>85</v>
      </c>
      <c r="K196" s="8">
        <v>138</v>
      </c>
      <c r="L196" s="8">
        <v>379</v>
      </c>
      <c r="M196" s="8" t="s">
        <v>761</v>
      </c>
      <c r="N196" s="8" t="s">
        <v>153</v>
      </c>
      <c r="O196" s="8"/>
    </row>
    <row r="197" spans="1:15" ht="42.75">
      <c r="A197" s="15">
        <v>279</v>
      </c>
      <c r="B197" s="8" t="s">
        <v>279</v>
      </c>
      <c r="C197" s="8" t="s">
        <v>346</v>
      </c>
      <c r="D197" s="8"/>
      <c r="E197" s="8" t="s">
        <v>762</v>
      </c>
      <c r="F197" s="8" t="s">
        <v>763</v>
      </c>
      <c r="G197" s="8" t="s">
        <v>132</v>
      </c>
      <c r="H197" s="8" t="s">
        <v>764</v>
      </c>
      <c r="I197" s="21">
        <v>240</v>
      </c>
      <c r="J197" s="8" t="s">
        <v>85</v>
      </c>
      <c r="K197" s="21">
        <v>134</v>
      </c>
      <c r="L197" s="21">
        <v>34</v>
      </c>
      <c r="M197" s="8" t="s">
        <v>765</v>
      </c>
      <c r="N197" s="8" t="s">
        <v>153</v>
      </c>
      <c r="O197" s="8"/>
    </row>
    <row r="198" spans="1:15" ht="57">
      <c r="A198" s="15">
        <v>280</v>
      </c>
      <c r="B198" s="8" t="s">
        <v>80</v>
      </c>
      <c r="C198" s="8" t="s">
        <v>97</v>
      </c>
      <c r="D198" s="8"/>
      <c r="E198" s="8" t="s">
        <v>766</v>
      </c>
      <c r="F198" s="8" t="s">
        <v>767</v>
      </c>
      <c r="G198" s="8" t="s">
        <v>132</v>
      </c>
      <c r="H198" s="8" t="s">
        <v>768</v>
      </c>
      <c r="I198" s="8">
        <v>40</v>
      </c>
      <c r="J198" s="8" t="s">
        <v>85</v>
      </c>
      <c r="K198" s="8">
        <v>168</v>
      </c>
      <c r="L198" s="8">
        <v>89</v>
      </c>
      <c r="M198" s="8" t="s">
        <v>769</v>
      </c>
      <c r="N198" s="8" t="s">
        <v>153</v>
      </c>
      <c r="O198" s="8"/>
    </row>
  </sheetData>
  <sheetProtection/>
  <autoFilter ref="B5:O197"/>
  <mergeCells count="16">
    <mergeCell ref="B1:D1"/>
    <mergeCell ref="B2:O2"/>
    <mergeCell ref="G3:H3"/>
    <mergeCell ref="A3:A5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</mergeCells>
  <dataValidations count="3">
    <dataValidation allowBlank="1" showInputMessage="1" showErrorMessage="1" sqref="B146 C146 I146"/>
    <dataValidation type="list" allowBlank="1" showInputMessage="1" showErrorMessage="1" sqref="J146 B197">
      <formula1>#REF!</formula1>
    </dataValidation>
    <dataValidation type="list" allowBlank="1" showInputMessage="1" showErrorMessage="1" sqref="C197">
      <formula1>INDIRECT(B197)</formula1>
    </dataValidation>
  </dataValidations>
  <printOptions/>
  <pageMargins left="0.75" right="0.75" top="1" bottom="1" header="0.5118055555555555" footer="0.5118055555555555"/>
  <pageSetup fitToHeight="0" fitToWidth="1" orientation="landscape" paperSize="8" scale="74"/>
  <ignoredErrors>
    <ignoredError sqref="K83:L8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2021-12-06T09:10:17Z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93FA31D6B8DD45E2A4DD0B917BB76E2C</vt:lpwstr>
  </property>
</Properties>
</file>