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540"/>
  </bookViews>
  <sheets>
    <sheet name="Sheet1" sheetId="1" r:id="rId1"/>
  </sheets>
  <definedNames>
    <definedName name="_xlnm._FilterDatabase" localSheetId="0" hidden="1">Sheet1!$A$3:$J$31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<sst xmlns="http://schemas.openxmlformats.org/spreadsheetml/2006/main" count="202" uniqueCount="168">
  <si>
    <t>附件2</t>
  </si>
  <si>
    <t>2026年畜牧局肉牛舍饲养殖奖补项目第一批次补助名单（犊牛回收）</t>
  </si>
  <si>
    <t>序号</t>
  </si>
  <si>
    <t>镇（中心）</t>
  </si>
  <si>
    <t xml:space="preserve">行政村                                                          </t>
  </si>
  <si>
    <t>养殖户姓名</t>
  </si>
  <si>
    <t>身份证号码</t>
  </si>
  <si>
    <t>一卡通号码</t>
  </si>
  <si>
    <t>联系方式</t>
  </si>
  <si>
    <t>补助头数</t>
  </si>
  <si>
    <t>犊牛耳标号</t>
  </si>
  <si>
    <t>补助金额</t>
  </si>
  <si>
    <t>玉家河镇便民服务中心</t>
  </si>
  <si>
    <t>官亭河村</t>
  </si>
  <si>
    <t>刘润章</t>
  </si>
  <si>
    <t>612*********273014</t>
  </si>
  <si>
    <t>27100**************883</t>
  </si>
  <si>
    <t>153******53</t>
  </si>
  <si>
    <t>NG250018,NG250058,NM250087,NM250067,NM250077,NG250118</t>
  </si>
  <si>
    <t>白小东</t>
  </si>
  <si>
    <t>612*********233010</t>
  </si>
  <si>
    <t>27100**************374</t>
  </si>
  <si>
    <t>181******68</t>
  </si>
  <si>
    <t>NM250007,NG250005,NG250038,NG250021,NM250085,NG250091</t>
  </si>
  <si>
    <t>白景秀</t>
  </si>
  <si>
    <t>612*********193011</t>
  </si>
  <si>
    <t>27100**************837</t>
  </si>
  <si>
    <t>133******83</t>
  </si>
  <si>
    <t>NM250036</t>
  </si>
  <si>
    <t>白长雄</t>
  </si>
  <si>
    <t>612*********243010</t>
  </si>
  <si>
    <t>27100**************335</t>
  </si>
  <si>
    <t>180******90</t>
  </si>
  <si>
    <t>NM250112</t>
  </si>
  <si>
    <t>川口村</t>
  </si>
  <si>
    <t>黄炳闯</t>
  </si>
  <si>
    <t>612*********183012</t>
  </si>
  <si>
    <t>27100**************608</t>
  </si>
  <si>
    <t>153******16</t>
  </si>
  <si>
    <t>NG250010,NG250073,NG250055</t>
  </si>
  <si>
    <t>白李家河村</t>
  </si>
  <si>
    <t>白均其</t>
  </si>
  <si>
    <t>612*********103012</t>
  </si>
  <si>
    <t>27100**************042</t>
  </si>
  <si>
    <t>153******31</t>
  </si>
  <si>
    <t>NG250015,NG250041,NG250092,NM250018,NG250042,NM250026,NM250060,NG250100</t>
  </si>
  <si>
    <t>白小军</t>
  </si>
  <si>
    <t>612*********213010</t>
  </si>
  <si>
    <t>27100**************446</t>
  </si>
  <si>
    <t>153******20</t>
  </si>
  <si>
    <t>NG250090,NG250096,NG250105</t>
  </si>
  <si>
    <t>常家洼村</t>
  </si>
  <si>
    <t>常东书</t>
  </si>
  <si>
    <t>612*********263013</t>
  </si>
  <si>
    <t>27100**************844</t>
  </si>
  <si>
    <t>138******53</t>
  </si>
  <si>
    <t>NG250029,NG250040,NM250020,NM250014,NG250048,NG250089,NM250049,NG250044,NG250032,NG250083,NM250011,NM250074,NG250095,NM250088,NG250066,NM250100,NM250089,NG250110</t>
  </si>
  <si>
    <t>邢家沟村</t>
  </si>
  <si>
    <t>邢李阳</t>
  </si>
  <si>
    <t>612*********25301X</t>
  </si>
  <si>
    <t>27100**************400</t>
  </si>
  <si>
    <t>151******44</t>
  </si>
  <si>
    <t>NM250035,NM250024,NG250052,NM250023,NM250043,NM250025,NM250033,NM250046,NM250028</t>
  </si>
  <si>
    <t>霍延林</t>
  </si>
  <si>
    <t>612*********293014</t>
  </si>
  <si>
    <t>27100**************364</t>
  </si>
  <si>
    <t>159******95</t>
  </si>
  <si>
    <t>NM250061,NM250098,NM250103,NM250107</t>
  </si>
  <si>
    <t>洼尚沟村</t>
  </si>
  <si>
    <t>辛世和</t>
  </si>
  <si>
    <t>612*********163011</t>
  </si>
  <si>
    <t>27100**************337</t>
  </si>
  <si>
    <t>134******69</t>
  </si>
  <si>
    <t>NG250078,NG250074,NM250082,NG250088,NG250098,NG250102,NM250095,NM250108</t>
  </si>
  <si>
    <t>李家塔镇</t>
  </si>
  <si>
    <t>榆树洼村</t>
  </si>
  <si>
    <t>郝艳龙</t>
  </si>
  <si>
    <t>612*********172238</t>
  </si>
  <si>
    <t>27100**************805</t>
  </si>
  <si>
    <t>180******36</t>
  </si>
  <si>
    <t>NG250031,NG250033,NG250071,NM250032,NG250070,NG250080</t>
  </si>
  <si>
    <t>郝尔同</t>
  </si>
  <si>
    <t>612*********152259</t>
  </si>
  <si>
    <t>27100**************951</t>
  </si>
  <si>
    <t>NM250053,NM250070,NM250065,NG250104,NG250076,NG250097</t>
  </si>
  <si>
    <t>榆树腰村</t>
  </si>
  <si>
    <t>李红卫</t>
  </si>
  <si>
    <t>612*********112215</t>
  </si>
  <si>
    <t>62302**************</t>
  </si>
  <si>
    <t>180******38</t>
  </si>
  <si>
    <t>NG250027,NG250022,NG250024,NM250017,NM250027,NM250041,NG250063,NM250034,NM250062</t>
  </si>
  <si>
    <t>白建女</t>
  </si>
  <si>
    <t>612*********182222</t>
  </si>
  <si>
    <t>27100**************890</t>
  </si>
  <si>
    <t>153******76</t>
  </si>
  <si>
    <t>NG250109,NG250114</t>
  </si>
  <si>
    <t>铁连沟村</t>
  </si>
  <si>
    <t>李省卫</t>
  </si>
  <si>
    <t>612*********122216</t>
  </si>
  <si>
    <t>27100**************519</t>
  </si>
  <si>
    <t>151******77</t>
  </si>
  <si>
    <t>NM250038,NG250082,NM250050,NM250051,NG250050,NM250090,NM250059</t>
  </si>
  <si>
    <t>李向雄</t>
  </si>
  <si>
    <t>612*********042212</t>
  </si>
  <si>
    <t>27100**************814</t>
  </si>
  <si>
    <t>159******76</t>
  </si>
  <si>
    <t>NG250087,NM250106,NM250104,NM250101</t>
  </si>
  <si>
    <t>惠家园则村</t>
  </si>
  <si>
    <t>惠随胜</t>
  </si>
  <si>
    <t>612*********192415</t>
  </si>
  <si>
    <t>27100**************117</t>
  </si>
  <si>
    <t>173******66</t>
  </si>
  <si>
    <t>NM250008,NG250014,NG250009,NG250086,NM250055,NG250085,NM250078,NG250069,NM250057,NG250079,NM250083,NM250079,NM250086,NM250110</t>
  </si>
  <si>
    <t>军家屯村</t>
  </si>
  <si>
    <t>朱毛和</t>
  </si>
  <si>
    <t>612*********172213</t>
  </si>
  <si>
    <t>27100**************027</t>
  </si>
  <si>
    <t>133******13</t>
  </si>
  <si>
    <t>NG250035,NM250012,NG250075,NM250047,NM250064,NM250073,NG250065</t>
  </si>
  <si>
    <t>陈宽银</t>
  </si>
  <si>
    <t>612*********16221X</t>
  </si>
  <si>
    <t>27100**************492</t>
  </si>
  <si>
    <t>199******72</t>
  </si>
  <si>
    <t>NM250080,NG250111,NM250081</t>
  </si>
  <si>
    <t>宽州镇</t>
  </si>
  <si>
    <t>董家沟村</t>
  </si>
  <si>
    <t>董树林</t>
  </si>
  <si>
    <t>612*********170618</t>
  </si>
  <si>
    <t>27100**************157</t>
  </si>
  <si>
    <t>138******98</t>
  </si>
  <si>
    <t>NG250017,NG250034,NM250037,NG250047,NM250015,NM250031,NM250022,NM250040,NM25066,NG250081,NG250054,NM250016,NG250106,NM250069,NM250093,NG250093,NM250068,NM250084,NM250092,NG250113,NG250108</t>
  </si>
  <si>
    <t>郝家沟村</t>
  </si>
  <si>
    <t>王庆章</t>
  </si>
  <si>
    <t>612*********100417</t>
  </si>
  <si>
    <t>27100**************950</t>
  </si>
  <si>
    <t>187******91</t>
  </si>
  <si>
    <t>NM250010,NM250013,NM250094</t>
  </si>
  <si>
    <t>惠跃进</t>
  </si>
  <si>
    <t>612*********260412</t>
  </si>
  <si>
    <t>27100**************215</t>
  </si>
  <si>
    <t>137******98</t>
  </si>
  <si>
    <t>NG250049,NG250064,NG250060,NG250072,NG250053,NM250097,NM250102,NM250044,NM250063,NM250072,NG250101,NM250058,NG250099</t>
  </si>
  <si>
    <t>楼则塔村</t>
  </si>
  <si>
    <t>惠延红</t>
  </si>
  <si>
    <t>612*********040419</t>
  </si>
  <si>
    <t>27100**************718</t>
  </si>
  <si>
    <t>199******16</t>
  </si>
  <si>
    <t>NM250019,NG250068,NG250067,NG250112,NG250115</t>
  </si>
  <si>
    <t>下廿里铺镇便民服务中心</t>
  </si>
  <si>
    <t>惠家山村</t>
  </si>
  <si>
    <t>惠国雄</t>
  </si>
  <si>
    <t>612*********213230</t>
  </si>
  <si>
    <t>27100**************881</t>
  </si>
  <si>
    <t>150******82</t>
  </si>
  <si>
    <t>NG250094,NM250056,NM250045</t>
  </si>
  <si>
    <t>下廿里铺镇</t>
  </si>
  <si>
    <t>营田村</t>
  </si>
  <si>
    <t>惠海洋</t>
  </si>
  <si>
    <t>612*********273417</t>
  </si>
  <si>
    <t>27100**************796</t>
  </si>
  <si>
    <t>NG250025,NG250059,NG250036,NG250084,NM250052,NM250109,NM250096,NM250071</t>
  </si>
  <si>
    <t>韩家硷村</t>
  </si>
  <si>
    <t>贺占阳</t>
  </si>
  <si>
    <t>612*********103418</t>
  </si>
  <si>
    <t>27100**************120</t>
  </si>
  <si>
    <t>139******96</t>
  </si>
  <si>
    <t>NG250045,NG250046,NM250039,NM250021,NG250061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</si>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</sst>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20"/>
      <color theme="1"/>
      <name val="黑体"/>
      <charset val="134"/>
    </font>
    <font>
      <b/>
      <sz val="12"/>
      <name val="仿宋_GB2312"/>
      <charset val="134"/>
    </font>
    <font>
      <sz val="11"/>
      <color theme="1"/>
      <name val="仿宋_GB2312"/>
      <charset val="134"/>
    </font>
    <font>
      <b/>
      <sz val="24"/>
      <color theme="1"/>
      <name val="仿宋_GB2312"/>
      <charset val="134"/>
    </font>
    <font>
      <sz val="1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3" fillId="31" borderId="8" applyNumberFormat="0" applyAlignment="0" applyProtection="0">
      <alignment vertical="center"/>
    </xf>
    <xf numFmtId="0" fontId="25" fillId="23" borderId="11" applyNumberFormat="0" applyAlignment="0" applyProtection="0">
      <alignment vertical="center"/>
    </xf>
    <xf numFmtId="0" fontId="15" fillId="18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30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1"/>
  <sheetViews>
    <sheetView tabSelected="1" view="pageBreakPreview" zoomScale="85" zoomScaleNormal="85" workbookViewId="0">
      <selection activeCell="A2" sqref="A2:J2"/>
    </sheetView>
  </sheetViews>
  <sheetFormatPr defaultColWidth="9" defaultRowHeight="13.5"/>
  <cols>
    <col min="1" max="1" width="6.375" customWidth="1"/>
    <col min="2" max="2" width="24.875" customWidth="1"/>
    <col min="3" max="3" width="10.875" customWidth="1"/>
    <col min="4" max="4" width="12.25" customWidth="1"/>
    <col min="5" max="5" width="27.0666666666667" customWidth="1"/>
    <col min="6" max="6" width="24.875" customWidth="1"/>
    <col min="7" max="7" width="12.625" customWidth="1"/>
    <col min="8" max="8" width="9.875" customWidth="1"/>
    <col min="9" max="9" width="57.625" customWidth="1"/>
    <col min="10" max="10" width="9.875" customWidth="1"/>
  </cols>
  <sheetData>
    <row r="1" ht="30" customHeight="1" spans="1:1">
      <c r="A1" s="2" t="s">
        <v>0</v>
      </c>
    </row>
    <row r="2" ht="50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30" customHeight="1" spans="1:10">
      <c r="A3" s="4" t="s">
        <v>2</v>
      </c>
      <c r="B3" s="4" t="s">
        <v>3</v>
      </c>
      <c r="C3" s="5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53" customHeight="1" spans="1:10">
      <c r="A4" s="6">
        <v>1</v>
      </c>
      <c r="B4" s="6" t="s">
        <v>12</v>
      </c>
      <c r="C4" s="6" t="s">
        <v>13</v>
      </c>
      <c r="D4" s="6" t="s">
        <v>14</v>
      </c>
      <c r="E4" s="8" t="s">
        <v>15</v>
      </c>
      <c r="F4" s="9" t="s">
        <v>16</v>
      </c>
      <c r="G4" s="6" t="s">
        <v>17</v>
      </c>
      <c r="H4" s="6">
        <v>6</v>
      </c>
      <c r="I4" s="13" t="s">
        <v>18</v>
      </c>
      <c r="J4" s="6">
        <f t="shared" ref="J4:J10" si="0">H4*2000</f>
        <v>12000</v>
      </c>
    </row>
    <row r="5" s="1" customFormat="1" ht="53" customHeight="1" spans="1:10">
      <c r="A5" s="6">
        <v>2</v>
      </c>
      <c r="B5" s="6" t="s">
        <v>12</v>
      </c>
      <c r="C5" s="6" t="s">
        <v>13</v>
      </c>
      <c r="D5" s="6" t="s">
        <v>19</v>
      </c>
      <c r="E5" s="8" t="s">
        <v>20</v>
      </c>
      <c r="F5" s="9" t="s">
        <v>21</v>
      </c>
      <c r="G5" s="6" t="s">
        <v>22</v>
      </c>
      <c r="H5" s="6">
        <v>6</v>
      </c>
      <c r="I5" s="13" t="s">
        <v>23</v>
      </c>
      <c r="J5" s="6">
        <f t="shared" si="0"/>
        <v>12000</v>
      </c>
    </row>
    <row r="6" s="1" customFormat="1" ht="53" customHeight="1" spans="1:10">
      <c r="A6" s="6">
        <v>3</v>
      </c>
      <c r="B6" s="6" t="s">
        <v>12</v>
      </c>
      <c r="C6" s="6" t="s">
        <v>13</v>
      </c>
      <c r="D6" s="6" t="s">
        <v>24</v>
      </c>
      <c r="E6" s="8" t="s">
        <v>25</v>
      </c>
      <c r="F6" s="9" t="s">
        <v>26</v>
      </c>
      <c r="G6" s="6" t="s">
        <v>27</v>
      </c>
      <c r="H6" s="6">
        <v>1</v>
      </c>
      <c r="I6" s="13" t="s">
        <v>28</v>
      </c>
      <c r="J6" s="6">
        <f t="shared" si="0"/>
        <v>2000</v>
      </c>
    </row>
    <row r="7" s="1" customFormat="1" ht="53" customHeight="1" spans="1:10">
      <c r="A7" s="6">
        <v>4</v>
      </c>
      <c r="B7" s="6" t="s">
        <v>12</v>
      </c>
      <c r="C7" s="6" t="s">
        <v>13</v>
      </c>
      <c r="D7" s="6" t="s">
        <v>29</v>
      </c>
      <c r="E7" s="8" t="s">
        <v>30</v>
      </c>
      <c r="F7" s="9" t="s">
        <v>31</v>
      </c>
      <c r="G7" s="6" t="s">
        <v>32</v>
      </c>
      <c r="H7" s="6">
        <v>1</v>
      </c>
      <c r="I7" s="13" t="s">
        <v>33</v>
      </c>
      <c r="J7" s="6">
        <f t="shared" si="0"/>
        <v>2000</v>
      </c>
    </row>
    <row r="8" ht="53" customHeight="1" spans="1:10">
      <c r="A8" s="6">
        <v>5</v>
      </c>
      <c r="B8" s="6" t="s">
        <v>12</v>
      </c>
      <c r="C8" s="6" t="s">
        <v>34</v>
      </c>
      <c r="D8" s="6" t="s">
        <v>35</v>
      </c>
      <c r="E8" s="8" t="s">
        <v>36</v>
      </c>
      <c r="F8" s="9" t="s">
        <v>37</v>
      </c>
      <c r="G8" s="6" t="s">
        <v>38</v>
      </c>
      <c r="H8" s="6">
        <v>3</v>
      </c>
      <c r="I8" s="14" t="s">
        <v>39</v>
      </c>
      <c r="J8" s="6">
        <f t="shared" si="0"/>
        <v>6000</v>
      </c>
    </row>
    <row r="9" ht="53" customHeight="1" spans="1:10">
      <c r="A9" s="6">
        <v>6</v>
      </c>
      <c r="B9" s="6" t="s">
        <v>12</v>
      </c>
      <c r="C9" s="6" t="s">
        <v>40</v>
      </c>
      <c r="D9" s="6" t="s">
        <v>41</v>
      </c>
      <c r="E9" s="8" t="s">
        <v>42</v>
      </c>
      <c r="F9" s="9" t="s">
        <v>43</v>
      </c>
      <c r="G9" s="6" t="s">
        <v>44</v>
      </c>
      <c r="H9" s="6">
        <v>8</v>
      </c>
      <c r="I9" s="13" t="s">
        <v>45</v>
      </c>
      <c r="J9" s="6">
        <f t="shared" si="0"/>
        <v>16000</v>
      </c>
    </row>
    <row r="10" ht="53" customHeight="1" spans="1:10">
      <c r="A10" s="6">
        <v>7</v>
      </c>
      <c r="B10" s="6" t="s">
        <v>12</v>
      </c>
      <c r="C10" s="6" t="s">
        <v>40</v>
      </c>
      <c r="D10" s="6" t="s">
        <v>46</v>
      </c>
      <c r="E10" s="8" t="s">
        <v>47</v>
      </c>
      <c r="F10" s="9" t="s">
        <v>48</v>
      </c>
      <c r="G10" s="6" t="s">
        <v>49</v>
      </c>
      <c r="H10" s="6">
        <v>3</v>
      </c>
      <c r="I10" s="15" t="s">
        <v>50</v>
      </c>
      <c r="J10" s="6">
        <f t="shared" si="0"/>
        <v>6000</v>
      </c>
    </row>
    <row r="11" ht="53" customHeight="1" spans="1:10">
      <c r="A11" s="6">
        <v>8</v>
      </c>
      <c r="B11" s="6" t="s">
        <v>12</v>
      </c>
      <c r="C11" s="6" t="s">
        <v>51</v>
      </c>
      <c r="D11" s="6" t="s">
        <v>52</v>
      </c>
      <c r="E11" s="8" t="s">
        <v>53</v>
      </c>
      <c r="F11" s="9" t="s">
        <v>54</v>
      </c>
      <c r="G11" s="6" t="s">
        <v>55</v>
      </c>
      <c r="H11" s="6">
        <v>18</v>
      </c>
      <c r="I11" s="13" t="s">
        <v>56</v>
      </c>
      <c r="J11" s="6">
        <f t="shared" ref="J11:J22" si="1">H11*2000</f>
        <v>36000</v>
      </c>
    </row>
    <row r="12" ht="53" customHeight="1" spans="1:10">
      <c r="A12" s="6">
        <v>9</v>
      </c>
      <c r="B12" s="6" t="s">
        <v>12</v>
      </c>
      <c r="C12" s="6" t="s">
        <v>57</v>
      </c>
      <c r="D12" s="6" t="s">
        <v>58</v>
      </c>
      <c r="E12" s="8" t="s">
        <v>59</v>
      </c>
      <c r="F12" s="9" t="s">
        <v>60</v>
      </c>
      <c r="G12" s="6" t="s">
        <v>61</v>
      </c>
      <c r="H12" s="6">
        <v>9</v>
      </c>
      <c r="I12" s="13" t="s">
        <v>62</v>
      </c>
      <c r="J12" s="6">
        <f t="shared" si="1"/>
        <v>18000</v>
      </c>
    </row>
    <row r="13" ht="53" customHeight="1" spans="1:10">
      <c r="A13" s="6">
        <v>10</v>
      </c>
      <c r="B13" s="6" t="s">
        <v>12</v>
      </c>
      <c r="C13" s="6" t="s">
        <v>57</v>
      </c>
      <c r="D13" s="6" t="s">
        <v>63</v>
      </c>
      <c r="E13" s="8" t="s">
        <v>64</v>
      </c>
      <c r="F13" s="9" t="s">
        <v>65</v>
      </c>
      <c r="G13" s="6" t="s">
        <v>66</v>
      </c>
      <c r="H13" s="6">
        <v>4</v>
      </c>
      <c r="I13" s="14" t="s">
        <v>67</v>
      </c>
      <c r="J13" s="6">
        <f t="shared" si="1"/>
        <v>8000</v>
      </c>
    </row>
    <row r="14" ht="53" customHeight="1" spans="1:10">
      <c r="A14" s="6">
        <v>11</v>
      </c>
      <c r="B14" s="6" t="s">
        <v>12</v>
      </c>
      <c r="C14" s="6" t="s">
        <v>68</v>
      </c>
      <c r="D14" s="6" t="s">
        <v>69</v>
      </c>
      <c r="E14" s="8" t="s">
        <v>70</v>
      </c>
      <c r="F14" s="9" t="s">
        <v>71</v>
      </c>
      <c r="G14" s="6" t="s">
        <v>72</v>
      </c>
      <c r="H14" s="6">
        <v>8</v>
      </c>
      <c r="I14" s="13" t="s">
        <v>73</v>
      </c>
      <c r="J14" s="6">
        <f t="shared" si="1"/>
        <v>16000</v>
      </c>
    </row>
    <row r="15" ht="53" customHeight="1" spans="1:10">
      <c r="A15" s="6">
        <v>12</v>
      </c>
      <c r="B15" s="6" t="s">
        <v>74</v>
      </c>
      <c r="C15" s="6" t="s">
        <v>75</v>
      </c>
      <c r="D15" s="6" t="s">
        <v>76</v>
      </c>
      <c r="E15" s="8" t="s">
        <v>77</v>
      </c>
      <c r="F15" s="9" t="s">
        <v>78</v>
      </c>
      <c r="G15" s="6" t="s">
        <v>79</v>
      </c>
      <c r="H15" s="6">
        <v>6</v>
      </c>
      <c r="I15" s="14" t="s">
        <v>80</v>
      </c>
      <c r="J15" s="6">
        <f t="shared" si="1"/>
        <v>12000</v>
      </c>
    </row>
    <row r="16" ht="53" customHeight="1" spans="1:10">
      <c r="A16" s="6">
        <v>13</v>
      </c>
      <c r="B16" s="6" t="s">
        <v>74</v>
      </c>
      <c r="C16" s="6" t="s">
        <v>75</v>
      </c>
      <c r="D16" s="6" t="s">
        <v>81</v>
      </c>
      <c r="E16" s="8" t="s">
        <v>82</v>
      </c>
      <c r="F16" s="9" t="s">
        <v>83</v>
      </c>
      <c r="G16" s="6" t="s">
        <v>79</v>
      </c>
      <c r="H16" s="6">
        <v>6</v>
      </c>
      <c r="I16" s="14" t="s">
        <v>84</v>
      </c>
      <c r="J16" s="6">
        <f t="shared" si="1"/>
        <v>12000</v>
      </c>
    </row>
    <row r="17" ht="53" customHeight="1" spans="1:10">
      <c r="A17" s="6">
        <v>14</v>
      </c>
      <c r="B17" s="6" t="s">
        <v>74</v>
      </c>
      <c r="C17" s="6" t="s">
        <v>85</v>
      </c>
      <c r="D17" s="6" t="s">
        <v>86</v>
      </c>
      <c r="E17" s="8" t="s">
        <v>87</v>
      </c>
      <c r="F17" s="9" t="s">
        <v>88</v>
      </c>
      <c r="G17" s="6" t="s">
        <v>89</v>
      </c>
      <c r="H17" s="6">
        <v>9</v>
      </c>
      <c r="I17" s="16" t="s">
        <v>90</v>
      </c>
      <c r="J17" s="6">
        <f t="shared" si="1"/>
        <v>18000</v>
      </c>
    </row>
    <row r="18" ht="53" customHeight="1" spans="1:10">
      <c r="A18" s="6">
        <v>15</v>
      </c>
      <c r="B18" s="6" t="s">
        <v>74</v>
      </c>
      <c r="C18" s="6" t="s">
        <v>85</v>
      </c>
      <c r="D18" s="6" t="s">
        <v>91</v>
      </c>
      <c r="E18" s="8" t="s">
        <v>92</v>
      </c>
      <c r="F18" s="9" t="s">
        <v>93</v>
      </c>
      <c r="G18" s="6" t="s">
        <v>94</v>
      </c>
      <c r="H18" s="6">
        <v>2</v>
      </c>
      <c r="I18" s="14" t="s">
        <v>95</v>
      </c>
      <c r="J18" s="6">
        <f t="shared" si="1"/>
        <v>4000</v>
      </c>
    </row>
    <row r="19" ht="53" customHeight="1" spans="1:10">
      <c r="A19" s="6">
        <v>16</v>
      </c>
      <c r="B19" s="6" t="s">
        <v>74</v>
      </c>
      <c r="C19" s="6" t="s">
        <v>96</v>
      </c>
      <c r="D19" s="6" t="s">
        <v>97</v>
      </c>
      <c r="E19" s="8" t="s">
        <v>98</v>
      </c>
      <c r="F19" s="9" t="s">
        <v>99</v>
      </c>
      <c r="G19" s="6" t="s">
        <v>100</v>
      </c>
      <c r="H19" s="6">
        <v>7</v>
      </c>
      <c r="I19" s="13" t="s">
        <v>101</v>
      </c>
      <c r="J19" s="11">
        <f t="shared" si="1"/>
        <v>14000</v>
      </c>
    </row>
    <row r="20" ht="53" customHeight="1" spans="1:10">
      <c r="A20" s="6">
        <v>17</v>
      </c>
      <c r="B20" s="6" t="s">
        <v>74</v>
      </c>
      <c r="C20" s="6" t="s">
        <v>96</v>
      </c>
      <c r="D20" s="6" t="s">
        <v>102</v>
      </c>
      <c r="E20" s="8" t="s">
        <v>103</v>
      </c>
      <c r="F20" s="9" t="s">
        <v>104</v>
      </c>
      <c r="G20" s="6" t="s">
        <v>105</v>
      </c>
      <c r="H20" s="6">
        <v>4</v>
      </c>
      <c r="I20" s="13" t="s">
        <v>106</v>
      </c>
      <c r="J20" s="11">
        <f t="shared" si="1"/>
        <v>8000</v>
      </c>
    </row>
    <row r="21" ht="53" customHeight="1" spans="1:10">
      <c r="A21" s="6">
        <v>18</v>
      </c>
      <c r="B21" s="6" t="s">
        <v>74</v>
      </c>
      <c r="C21" s="6" t="s">
        <v>107</v>
      </c>
      <c r="D21" s="6" t="s">
        <v>108</v>
      </c>
      <c r="E21" s="8" t="s">
        <v>109</v>
      </c>
      <c r="F21" s="9" t="s">
        <v>110</v>
      </c>
      <c r="G21" s="6" t="s">
        <v>111</v>
      </c>
      <c r="H21" s="6">
        <v>14</v>
      </c>
      <c r="I21" s="10" t="s">
        <v>112</v>
      </c>
      <c r="J21" s="11">
        <f t="shared" si="1"/>
        <v>28000</v>
      </c>
    </row>
    <row r="22" ht="53" customHeight="1" spans="1:10">
      <c r="A22" s="6">
        <v>19</v>
      </c>
      <c r="B22" s="6" t="s">
        <v>74</v>
      </c>
      <c r="C22" s="6" t="s">
        <v>113</v>
      </c>
      <c r="D22" s="6" t="s">
        <v>114</v>
      </c>
      <c r="E22" s="8" t="s">
        <v>115</v>
      </c>
      <c r="F22" s="9" t="s">
        <v>116</v>
      </c>
      <c r="G22" s="6" t="s">
        <v>117</v>
      </c>
      <c r="H22" s="6">
        <v>7</v>
      </c>
      <c r="I22" s="10" t="s">
        <v>118</v>
      </c>
      <c r="J22" s="11">
        <f t="shared" si="1"/>
        <v>14000</v>
      </c>
    </row>
    <row r="23" ht="53" customHeight="1" spans="1:10">
      <c r="A23" s="6">
        <v>20</v>
      </c>
      <c r="B23" s="6" t="s">
        <v>74</v>
      </c>
      <c r="C23" s="6" t="s">
        <v>113</v>
      </c>
      <c r="D23" s="6" t="s">
        <v>119</v>
      </c>
      <c r="E23" s="8" t="s">
        <v>120</v>
      </c>
      <c r="F23" s="9" t="s">
        <v>121</v>
      </c>
      <c r="G23" s="6" t="s">
        <v>122</v>
      </c>
      <c r="H23" s="6">
        <v>3</v>
      </c>
      <c r="I23" s="13" t="s">
        <v>123</v>
      </c>
      <c r="J23" s="11">
        <f t="shared" ref="J23:J30" si="2">H23*2000</f>
        <v>6000</v>
      </c>
    </row>
    <row r="24" ht="53" customHeight="1" spans="1:10">
      <c r="A24" s="6">
        <v>21</v>
      </c>
      <c r="B24" s="6" t="s">
        <v>124</v>
      </c>
      <c r="C24" s="6" t="s">
        <v>125</v>
      </c>
      <c r="D24" s="6" t="s">
        <v>126</v>
      </c>
      <c r="E24" s="8" t="s">
        <v>127</v>
      </c>
      <c r="F24" s="9" t="s">
        <v>128</v>
      </c>
      <c r="G24" s="6" t="s">
        <v>129</v>
      </c>
      <c r="H24" s="6">
        <v>21</v>
      </c>
      <c r="I24" s="10" t="s">
        <v>130</v>
      </c>
      <c r="J24" s="11">
        <f t="shared" si="2"/>
        <v>42000</v>
      </c>
    </row>
    <row r="25" ht="53" customHeight="1" spans="1:10">
      <c r="A25" s="6">
        <v>22</v>
      </c>
      <c r="B25" s="6" t="s">
        <v>124</v>
      </c>
      <c r="C25" s="6" t="s">
        <v>131</v>
      </c>
      <c r="D25" s="6" t="s">
        <v>132</v>
      </c>
      <c r="E25" s="8" t="s">
        <v>133</v>
      </c>
      <c r="F25" s="9" t="s">
        <v>134</v>
      </c>
      <c r="G25" s="6" t="s">
        <v>135</v>
      </c>
      <c r="H25" s="6">
        <v>3</v>
      </c>
      <c r="I25" s="13" t="s">
        <v>136</v>
      </c>
      <c r="J25" s="11">
        <f t="shared" si="2"/>
        <v>6000</v>
      </c>
    </row>
    <row r="26" ht="53" customHeight="1" spans="1:10">
      <c r="A26" s="6">
        <v>23</v>
      </c>
      <c r="B26" s="6" t="s">
        <v>124</v>
      </c>
      <c r="C26" s="6" t="s">
        <v>131</v>
      </c>
      <c r="D26" s="6" t="s">
        <v>137</v>
      </c>
      <c r="E26" s="8" t="s">
        <v>138</v>
      </c>
      <c r="F26" s="9" t="s">
        <v>139</v>
      </c>
      <c r="G26" s="6" t="s">
        <v>140</v>
      </c>
      <c r="H26" s="6">
        <v>13</v>
      </c>
      <c r="I26" s="10" t="s">
        <v>141</v>
      </c>
      <c r="J26" s="11">
        <f t="shared" si="2"/>
        <v>26000</v>
      </c>
    </row>
    <row r="27" ht="53" customHeight="1" spans="1:10">
      <c r="A27" s="6">
        <v>24</v>
      </c>
      <c r="B27" s="6" t="s">
        <v>124</v>
      </c>
      <c r="C27" s="6" t="s">
        <v>142</v>
      </c>
      <c r="D27" s="6" t="s">
        <v>143</v>
      </c>
      <c r="E27" s="8" t="s">
        <v>144</v>
      </c>
      <c r="F27" s="9" t="s">
        <v>145</v>
      </c>
      <c r="G27" s="6" t="s">
        <v>146</v>
      </c>
      <c r="H27" s="6">
        <v>5</v>
      </c>
      <c r="I27" s="10" t="s">
        <v>147</v>
      </c>
      <c r="J27" s="11">
        <f t="shared" si="2"/>
        <v>10000</v>
      </c>
    </row>
    <row r="28" ht="53" customHeight="1" spans="1:10">
      <c r="A28" s="6">
        <v>25</v>
      </c>
      <c r="B28" s="6" t="s">
        <v>148</v>
      </c>
      <c r="C28" s="6" t="s">
        <v>149</v>
      </c>
      <c r="D28" s="6" t="s">
        <v>150</v>
      </c>
      <c r="E28" s="8" t="s">
        <v>151</v>
      </c>
      <c r="F28" s="9" t="s">
        <v>152</v>
      </c>
      <c r="G28" s="6" t="s">
        <v>153</v>
      </c>
      <c r="H28" s="6">
        <v>3</v>
      </c>
      <c r="I28" s="13" t="s">
        <v>154</v>
      </c>
      <c r="J28" s="11">
        <f t="shared" si="2"/>
        <v>6000</v>
      </c>
    </row>
    <row r="29" ht="53" customHeight="1" spans="1:10">
      <c r="A29" s="6">
        <v>26</v>
      </c>
      <c r="B29" s="6" t="s">
        <v>155</v>
      </c>
      <c r="C29" s="6" t="s">
        <v>156</v>
      </c>
      <c r="D29" s="6" t="s">
        <v>157</v>
      </c>
      <c r="E29" s="8" t="s">
        <v>158</v>
      </c>
      <c r="F29" s="9" t="s">
        <v>159</v>
      </c>
      <c r="G29" s="6" t="s">
        <v>94</v>
      </c>
      <c r="H29" s="6">
        <v>8</v>
      </c>
      <c r="I29" s="10" t="s">
        <v>160</v>
      </c>
      <c r="J29" s="11">
        <f t="shared" si="2"/>
        <v>16000</v>
      </c>
    </row>
    <row r="30" ht="53" customHeight="1" spans="1:10">
      <c r="A30" s="6">
        <v>27</v>
      </c>
      <c r="B30" s="6" t="s">
        <v>155</v>
      </c>
      <c r="C30" s="6" t="s">
        <v>161</v>
      </c>
      <c r="D30" s="6" t="s">
        <v>162</v>
      </c>
      <c r="E30" s="8" t="s">
        <v>163</v>
      </c>
      <c r="F30" s="9" t="s">
        <v>164</v>
      </c>
      <c r="G30" s="6" t="s">
        <v>165</v>
      </c>
      <c r="H30" s="6">
        <v>5</v>
      </c>
      <c r="I30" s="13" t="s">
        <v>166</v>
      </c>
      <c r="J30" s="11">
        <f t="shared" si="2"/>
        <v>10000</v>
      </c>
    </row>
    <row r="31" ht="45" customHeight="1" spans="1:10">
      <c r="A31" s="7" t="s">
        <v>167</v>
      </c>
      <c r="B31" s="7"/>
      <c r="C31" s="7"/>
      <c r="D31" s="7"/>
      <c r="E31" s="7"/>
      <c r="F31" s="7"/>
      <c r="G31" s="6"/>
      <c r="H31" s="6">
        <f>SUM(H4:H30)</f>
        <v>183</v>
      </c>
      <c r="I31" s="12"/>
      <c r="J31" s="6">
        <f>SUM(J4:J30)</f>
        <v>366000</v>
      </c>
    </row>
  </sheetData>
  <autoFilter ref="A3:J31">
    <extLst/>
  </autoFilter>
  <mergeCells count="2">
    <mergeCell ref="A2:J2"/>
    <mergeCell ref="A31:F31"/>
  </mergeCells>
  <pageMargins left="0" right="0" top="0.751388888888889" bottom="0.751388888888889" header="0.298611111111111" footer="0.298611111111111"/>
  <pageSetup paperSize="9" scale="7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</dc:creator>
  <cp:lastModifiedBy>很像猫的兔子</cp:lastModifiedBy>
  <dcterms:created xsi:type="dcterms:W3CDTF">2023-05-12T19:15:00Z</dcterms:created>
  <dcterms:modified xsi:type="dcterms:W3CDTF">2026-04-08T09:38:57Z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  <property fmtid="{D5CDD505-2E9C-101B-9397-08002B2CF9AE}" pid="3" name="ICV">
    <vt:lpwstr>E17DBB063C32470F85F02657F6812DCA_12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