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项目库汇总表" sheetId="1" r:id="rId1"/>
    <sheet name="项目库明细表" sheetId="2" r:id="rId2"/>
    <sheet name="新增" sheetId="3" r:id="rId3"/>
  </sheets>
  <definedNames>
    <definedName name="_xlnm._FilterDatabase" localSheetId="1" hidden="1">项目库明细表!$A$4:$S$576</definedName>
    <definedName name="_xlnm._FilterDatabase" localSheetId="2" hidden="1">新增!$A$4:$S$52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<sst xmlns="http://schemas.openxmlformats.org/spreadsheetml/2006/main" count="7607" uniqueCount="2132">
  <si>
    <t>附件1</t>
  </si>
  <si>
    <t>榆林市清涧县2025年县级巩固拓展脱贫攻坚成果和
乡村振兴动态调整项目库汇总表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</si>
  <si>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</si>
  <si>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</si>
  <si>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</si>
  <si>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</si>
  <si>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</si>
  <si>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</si>
  <si>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</si>
  <si>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</si>
  <si>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</si>
  <si>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</si>
  <si>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</si>
  <si>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</si>
  <si>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</si>
  <si>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</si>
  <si>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</si>
  <si>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</si>
  <si>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</si>
  <si>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</si>
  <si>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</si>
  <si>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</si>
  <si>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</si>
  <si>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</si>
  <si>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</si>
  <si>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</si>
  <si>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</si>
  <si>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</si>
  <si>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</si>
  <si>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</si>
  <si>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</si>
  <si>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</si>
  <si>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</si>
  <si>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</si>
  <si>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</si>
  <si>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</si>
  <si>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</si>
  <si>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</si>
  <si>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</si>
  <si>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</si>
  <si>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</si>
  <si>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</si>
  <si>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高质量庭院经济</t>
  </si>
  <si>
    <t>庭院特色种植</t>
  </si>
  <si>
    <t>庭院特色养植</t>
  </si>
  <si>
    <t>庭院特色手工</t>
  </si>
  <si>
    <t>庭院特色休闲旅游</t>
  </si>
  <si>
    <t>庭院生产生活服务</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</si>
  <si>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</si>
  <si>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</si>
  <si>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</si>
  <si>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</si>
  <si>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</si>
  <si>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</si>
  <si>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</si>
  <si>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</si>
  <si>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</si>
  <si>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</si>
  <si>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</si>
  <si>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</si>
  <si>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</si>
  <si>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</si>
  <si>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</si>
  <si>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</si>
  <si>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</si>
  <si>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</si>
  <si>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</si>
  <si>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</si>
  <si>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</si>
  <si>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</si>
  <si>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</si>
  <si>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</si>
  <si>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</si>
  <si>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</si>
  <si>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</si>
  <si>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</si>
  <si>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</si>
  <si>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</si>
  <si>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</si>
  <si>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</si>
  <si>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</si>
  <si>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</si>
  <si>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</si>
  <si>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</si>
  <si>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</si>
  <si>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村庄规划编制（含修编）</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</si>
  <si>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</si>
  <si>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</si>
  <si>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</si>
  <si>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</si>
  <si>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</si>
  <si>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</si>
  <si>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</si>
  <si>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</si>
  <si>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</si>
  <si>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</si>
  <si>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</si>
  <si>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</si>
  <si>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</si>
  <si>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</si>
  <si>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</si>
  <si>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</si>
  <si>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</si>
  <si>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</si>
  <si>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</si>
  <si>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</si>
  <si>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</si>
  <si>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</si>
  <si>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</si>
  <si>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</si>
  <si>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</si>
  <si>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</si>
  <si>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</si>
  <si>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</si>
  <si>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</si>
  <si>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</si>
  <si>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</si>
  <si>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</si>
  <si>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</si>
  <si>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1"/>
        <color rgb="FF000000"/>
        <rFont val="宋体"/>
        <charset val="1"/>
      </rPr>
      <t>农村文</t>
    </r>
    <r>
      <rPr>
        <sz val="11"/>
        <rFont val="宋体"/>
        <charset val="1"/>
      </rPr>
      <t>化体育项</t>
    </r>
    <r>
      <rPr>
        <sz val="11"/>
        <color rgb="FF000000"/>
        <rFont val="宋体"/>
        <charset val="1"/>
      </rPr>
      <t>目</t>
    </r>
  </si>
  <si>
    <t>项目管理费</t>
  </si>
  <si>
    <t>少数民族特色村寨建设项目</t>
  </si>
  <si>
    <t>困难群众饮用低氟茶</t>
  </si>
  <si>
    <t>附件2</t>
  </si>
  <si>
    <t>榆林市清涧县2025年县级巩固拓展脱贫攻坚成果和乡村振兴动态调整项目库明细表</t>
  </si>
  <si>
    <t>序号</t>
  </si>
  <si>
    <t>项目编号</t>
  </si>
  <si>
    <t>项目名称
（自定义名称）</t>
  </si>
  <si>
    <t>项目摘要
（建设内容及
规模）</t>
  </si>
  <si>
    <t>项目实施地点</t>
  </si>
  <si>
    <t>项目预投资（万元）</t>
  </si>
  <si>
    <t>是否易地搬迁后扶项目</t>
  </si>
  <si>
    <t>受益
户数</t>
  </si>
  <si>
    <t>其中：扶持带动脱贫户户数</t>
  </si>
  <si>
    <t>绩效目标（产业项目明确利益联结机制）</t>
  </si>
  <si>
    <t>项目实施单位</t>
  </si>
  <si>
    <t>行业主管
部门</t>
  </si>
  <si>
    <t>实施期限</t>
  </si>
  <si>
    <t>镇/办</t>
  </si>
  <si>
    <t>村/社区</t>
  </si>
  <si>
    <t>2025年清涧县农业农村局红薯良种（苗）推广项目</t>
  </si>
  <si>
    <t>在无定河沿岸推广脱毒红薯北京553种苗300万株。</t>
  </si>
  <si>
    <t>各镇（办、中心）</t>
  </si>
  <si>
    <t>否</t>
  </si>
  <si>
    <t>购买新品种红薯种苗600万株，扶持农户3000户，其中脱贫户1500户，发展山地红薯产业，实现户均增收2600元。受益脱贫人口满意度达95%以上。</t>
  </si>
  <si>
    <t>农业农村局</t>
  </si>
  <si>
    <t>2025.5.1-2025.10.31</t>
  </si>
  <si>
    <t>2025年清涧县农业农村局玉米良种推广项目</t>
  </si>
  <si>
    <t>推广玉米良种中榆898、陕单653、五谷652、中地159共计7.7万亩。</t>
  </si>
  <si>
    <t>通过政府扶持玉米良种，可以增强全县种植产业发展，玉米种植4万亩。使全县种植产业布局更加合理，结构更加优化，竞争力显著增强。辐射带动 7000户，约 3000脱贫人口参与发展产业，让脱贫户及三类人群通过发展产业获得长期稳定受益，达到发家致富的目的。户均增收2500元以上。受益脱贫人口满意度达95%以上。</t>
  </si>
  <si>
    <t>2025年清涧县农业农村局农业新品种、新技术试验推广项目</t>
  </si>
  <si>
    <t>1.实施玉米展示示范试验种植，其中展示田种植12个玉米品种，展示50亩，示范种植3个品种，示范60亩。预算资金（20）万。
2.油料作物试验种植200亩，种植4种作物，完成对比试验，试验产油率、优质成份比列、油质口感。计划试验种植葵花种植50亩，花生种植50亩，胡麻种植50亩，油菜种植50亩。预算资金（60）万。</t>
  </si>
  <si>
    <t>推广新品种、新技术为现代农业注入新活力，加快良种良法的引进示范推广，全方位提升我县农业生产种植效益和管理技术水平，为推进我县“粮食安全生产”建设提供科技支撑。受益脱贫人口满意度达95%以上。</t>
  </si>
  <si>
    <t>2025年清涧县农业农村局山地苹果基地提升项目</t>
  </si>
  <si>
    <t>管护万亩山地苹果基地，引进先进果园栽培技术和管理模式，推广应用土肥管理、病虫防控、日常管理等管护措施及生产道路维修等，提升我县山地苹果的质量，促进果业高质量发展。</t>
  </si>
  <si>
    <t>提升我县山地苹果质量，增加农户收入，预计可带动20人就业，受益脱贫人口满意度95%。</t>
  </si>
  <si>
    <t>2025年清涧县农业农村局苹果示范园建设项目</t>
  </si>
  <si>
    <t>创建苹果标准园0.26万亩，建设智慧果园200亩。履带遥控多功能开沟施肥回填机，四轮驱动开沟机，四驱带档田园管理机，碎枝机，履带自走式碎枝机，果园内运输轨道，果园专用地布，购买果园配套机械（防冻箱、割草机、机动旋耕机、电动喷雾机、太阳能杀虫灯、电动修剪刀、果园运输机动板车、反光膜、果园专用肥）。</t>
  </si>
  <si>
    <t>该项目建成后，形成项目资产权属归村集体所有，由村集体安排专人进行后续管护。规模化、标准化苹果产业基地建设，改善了苹果产业发展条件，增产增效，调动果农发展苹果产业的积极性，带动农户增收，预计带动脱贫户200户，户均增收3000元，促进我县苹果新产业的发展，受益脱贫人口满意度95%以上。</t>
  </si>
  <si>
    <t>李家塔镇呼家坬村川台地节水灌溉项目</t>
  </si>
  <si>
    <t>川台地农田配套引水项目在现有无定河安装一个260米扬程抽水泵，管道铺设3.5公里，</t>
  </si>
  <si>
    <t>李家塔镇</t>
  </si>
  <si>
    <t>呼家坬村</t>
  </si>
  <si>
    <t>着力改善寺家塔村周边180余亩高标准农田缺水现状，提高川台地农田产出效益，由村集体安排专人进行后续管护。</t>
  </si>
  <si>
    <t>李家塔镇韩家辛庄村宽幅梯田节水灌溉项目</t>
  </si>
  <si>
    <t>实施村内1600余亩宽幅梯田节水灌溉项目</t>
  </si>
  <si>
    <t>韩家辛庄村</t>
  </si>
  <si>
    <t>项目建成后，资产权属归村集体所有，预计带动141户农户发展，其中脱贫户39户，受益脱贫人口满意度95%。增加了村集体经济和全村村民的收入。</t>
  </si>
  <si>
    <t>李家塔镇呼家坬村软体集雨窑建设项目</t>
  </si>
  <si>
    <t>取水工程：25m³软体集雨窖（28座）等。田间工程：干管Φ50PE/1.0MPa2800m、支管Φ32PE/1.0MPa112m、灌溉首部工程28套、阀门井28座、排水井28座等。机电设备安装工程：小型汽油机清水泵JY-QY139F-10E(Q=5m3/h，H=15m,吸程小于7m)2台。</t>
  </si>
  <si>
    <t>项目建成后产权归村集体所有，项目实施后，1、使农田整体效益充分发挥，提升项目区农业抗灾减灾能力和综合生产能力，降低种植风险。2、提高了土地产出率，增加农民受益，调动了农户粮食种植的积极性；3、有效缓解区域水资源短缺的矛盾，为区域农业生产提供充沛的水源，改善区域农田小气候。4、解决旱地农业缺水和节水灌溉问题，促进农业产业增产增收，带动村集体经济增收，受益脱贫人口满意度达95%以上。</t>
  </si>
  <si>
    <t>店则沟镇峪口村大棚水肥一体化项目</t>
  </si>
  <si>
    <t>实施峪口村33座大棚水肥一体化，</t>
  </si>
  <si>
    <t>店则沟镇</t>
  </si>
  <si>
    <t>峪口村</t>
  </si>
  <si>
    <t>该项目为产业帮扶项目，形成经营性资产，产权归村集体经济，由村集体经济负责人。项目建成后，带动脱贫户、监测对象49户89人，预计每户年均增收800元以上</t>
  </si>
  <si>
    <t>店则沟镇邓家川村无定河沿岸沙地红薯示范基地项目</t>
  </si>
  <si>
    <t>新建无定河沿岸沙地红薯示范基地300亩，附属工程：平整土地300亩</t>
  </si>
  <si>
    <t>邓家川</t>
  </si>
  <si>
    <t>该项目为产业帮扶项目，形成经营性资产，产权归村集体经济，由村集体经济负责人。项目建成后，带动脱贫户、监测对象37户59人，预计每户年均增收800元以上</t>
  </si>
  <si>
    <t>店则沟镇高家川村无定河沿岸沙地红薯示范基地项目</t>
  </si>
  <si>
    <t>新建无定河沿岸沙地红薯示范基地480亩，附属工程：平整土地480亩</t>
  </si>
  <si>
    <t>高家川</t>
  </si>
  <si>
    <t>该项目为产业帮扶项目，形成经营性资产，产权归村集体经济，由村集体经济负责人。项目建成后，带动脱贫户、监测对象35户66人，预计每户年均增收800元以上</t>
  </si>
  <si>
    <t>店则沟镇苏家塔村无定河沿岸沙地红薯示范基地项目</t>
  </si>
  <si>
    <t>新建无定河沿岸沙地红薯示范基地400亩，附属工程：平整土地400亩</t>
  </si>
  <si>
    <t>苏家塔</t>
  </si>
  <si>
    <t>该项目为产业帮扶项目，形成经营性资产，产权归村集体经济，由村集体经济负责人管护。项目建成后，带动脱贫户、监测对象26户58人，预计每户年均增收800元以上</t>
  </si>
  <si>
    <t>解家沟镇安则畔村漫灌改滴灌建设项目</t>
  </si>
  <si>
    <t>田间工程:铺设输水管道，安装灌溉首部工程、出水桩以及管件、闸阀、阀门井、排水井等。机电设备安装工程:安装抽水设备各一台。金属设备安装工程:安装缓闭逆止阀、铸铁闸阀、智能数显数字压力表等工程。辐射面积100亩</t>
  </si>
  <si>
    <t>解家沟镇</t>
  </si>
  <si>
    <t>安则畔村</t>
  </si>
  <si>
    <t>宽州镇下七里湾村花卉交易市场建设项目</t>
  </si>
  <si>
    <t>12000立方种植土壤更换，12000平米大棚建设</t>
  </si>
  <si>
    <t>宽州镇</t>
  </si>
  <si>
    <t>下七里湾村</t>
  </si>
  <si>
    <t>该项目为产业配套设施项目，形成经营性性资产，产权归村集体经济，由村集体经济负责人负责管护，全村受益68户，其中脱贫户39户，受益人口满意度95%。</t>
  </si>
  <si>
    <t>宽州镇刘家湾村种植艾草建设项目</t>
  </si>
  <si>
    <t>种植艾草500亩（土地流转、种苗购买、人工除草、播种、深耕土地等后续需求）</t>
  </si>
  <si>
    <t>刘家湾村</t>
  </si>
  <si>
    <t>该项目为： 产业配套设施项目、到户产业项目，形成经营性资产，流转土地500亩，带动群众年增收4万余元；配套务工年人次达150次，带动务工年增收3万余元。该项目建成后，强化联农带农机制效果，项目资产权属归村集体所有，由村集体安排专人进行后续管护，全村341户农户（其中65户脱贫户）受益，巩固拓展脱贫成果受益脱贫人口满意度95%。</t>
  </si>
  <si>
    <t>宽州镇李家沟村有机生态循环农业示范基地项目</t>
  </si>
  <si>
    <t>修建30立方低位蓄水池3座，灌溉管道8000米，打造“0污染”村示范村，发展有机农作物500亩（谷子50亩、大豆50亩、苹果20亩、鲜食玉米50亩、土豆50亩、红薯50亩，麦子30亩，各种有机蔬菜200亩），购买有机肥、种子，改善土壤结构、病虫害绿色防治、品牌建设等。</t>
  </si>
  <si>
    <t>李家沟村</t>
  </si>
  <si>
    <t>村集体为主导，依托天益达生态农业科技（山东）有限公司统一管理，统一培训，将土地以亩为单位按农户的劳动能力分给在家农户。收益的35%归村集体所以，45%归参与经营的在家农户所以，15%归公司所有（山东）。预计每亩收益不低于3000元。建成后带动全县有机农业发展。</t>
  </si>
  <si>
    <t>老舍窠便民服务中心老舍窠村漫灌改滴灌建设项目</t>
  </si>
  <si>
    <t>田间工程:铺设输水管道，安装灌溉首部工程、出水桩以及管件、闸阀、阀门井、排水井等。机电设备安装工程:安装抽水设备各一台。金属设备安装工程:安装缓闭逆止阀、铸铁闸阀、智能数显数字压力表 等工程。</t>
  </si>
  <si>
    <t>玉家河镇老舍古便民服务中心</t>
  </si>
  <si>
    <t>老舍窠村</t>
  </si>
  <si>
    <t>该项目为产业配套设施项目，形成公益性资产，产权归村集体经济，由村集体经济负责人管护。1、使农田整体效益充分发挥，提升项目区农业抗灾减灾能力和综合生产能力，降低种植风险。2、提高了土地产出率，增加农民受益，调动了农户粮食种植的积极性；3、有效缓解区域水资源短缺的矛盾，为区域农业生产提供充沛的水源，改善区域农田小气候。4、解决旱地农业缺水和节水灌溉问题，促进农业产业增产增收，带动村集体经济增收，受益脱贫人口满意度达95%以上。</t>
  </si>
  <si>
    <t>乐堂堡便民服务中心董家沟村红梅杏嫁接基地和酸枣种植基地引水上山项目</t>
  </si>
  <si>
    <t>设计灌溉面积120亩，打深井2座，蓄水池2座，分2个灌溉区进行管灌设计，管灌采用半固定管灌系统，主要依据管道的工作压力确定工程，井至蓄水池的管道采用钢管，下山管道采用聚乙烯塑料管材，管道埋深不应小于0.6米，以防止紫外线照射使管道老化，管底必须平顺，不得有石块尖硬物体，防止破坏管材。（红梅杏嫁接基地引水上山项目位于董家沟村高粱疙瘩山，酸枣种植基地引水上山项目位于董家沟村阳华山，两座山高度都在1000米以上）</t>
  </si>
  <si>
    <t>乐堂堡便民服务中心</t>
  </si>
  <si>
    <t>董家沟村</t>
  </si>
  <si>
    <t>项目建成后，能有效解决山上的灌溉问题，提高农作物产量，促进农民增收。带动31户脱贫户，3户监测户增收，预计每户年均增收1000元以上。</t>
  </si>
  <si>
    <t>乐堂堡便民服务中心李家沟村红梅杏示范园项目</t>
  </si>
  <si>
    <t>计划新建李家沟村红梅杏精品示范园建设200亩，附属工程：配套蓄水池，检测仪等</t>
  </si>
  <si>
    <t>项目建成后，归村集体所有，促进红梅杏种植，带动村内红梅杏采摘人流量，带动25户脱贫户，3户监测户增收，预计每户年均增收1000元以上。</t>
  </si>
  <si>
    <t>乐堂堡便民服务中心李家沟村川台地改造项目</t>
  </si>
  <si>
    <t>李家沟村川台地改水浇地项目500亩，配套排水设施</t>
  </si>
  <si>
    <t>项目建成后，方便农户进行生产，增加村集体与农户的收入，带动25户脱贫户，3户监测户增收，预计每户年均增收1000元以上。</t>
  </si>
  <si>
    <t>乐堂堡便民服务中心麻则岔村引水上山项目</t>
  </si>
  <si>
    <t>5公里引水上山工程工程（铺设管道，安装水泵）及修建蓄水池等配套</t>
  </si>
  <si>
    <t>麻则岔村</t>
  </si>
  <si>
    <t>项目建成后，方便农户对小杂粮等农作物进行灌溉，增加产值，提高农户收入；带动39户脱贫户，3户监测户增收，预计每户年均增收1000元以上。</t>
  </si>
  <si>
    <t>乐堂堡便民服务中心董家沟漫灌改滴灌建设项目</t>
  </si>
  <si>
    <t>田间工程:铺设输水管道，安装灌溉首部工程、出水桩以及管件、闸阀、阀门井、排水井等。机电设备安装工程:安装抽水设备各一台。金属设备安装工程:安装缓闭逆止阀、铸铁闸阀、智能数显数字压力表等工程。</t>
  </si>
  <si>
    <t>董家沟</t>
  </si>
  <si>
    <t>石嘴驿镇盆则沟村“四位一体”建设项目</t>
  </si>
  <si>
    <t>田间工程:铺设输水管道，安装灌溉首部工程、出水桩以及管件、闸阀、阀门井、排水井等。机电设备安装工程:安装抽水设备各一台。金属设备安装工程:安装缓闭逆止阀、铸铁闸阀、智能数显数字压力表等工程。辐射面积300亩</t>
  </si>
  <si>
    <t>石咀驿镇</t>
  </si>
  <si>
    <t>盆则沟村</t>
  </si>
  <si>
    <t>该项目建成后产权归村集体所有，项目实施后，1、使农田整体效益充分发挥，提升项目区农业抗灾减灾能力和综合生产能力，降低种植风险。2、提高了土地产出率，增加农民受益，调动了农户粮食种植的积极性；3、有效缓解区域水资源短缺的矛盾，为区域农业生产提供充沛的水源，改善区域农田小气候。4、解决旱地农业缺水和节水灌溉问题，促进农业产业增产增收，带动村集体经济增收，受益脱贫人口满意度达95%以上。</t>
  </si>
  <si>
    <t>下廿里铺镇梨家湾村土地整理项目</t>
  </si>
  <si>
    <t>节水灌溉，梨家湾村所有川坝地220亩。</t>
  </si>
  <si>
    <t>下廿里铺镇</t>
  </si>
  <si>
    <t>梨家湾村</t>
  </si>
  <si>
    <t>该项目为产业发展项目，项目建成后产权归村集体经济所有，由村集体经济负责人负责管护，预计项目每亩每年增收300元，集体经济收益通过脱贫户和监测户公益事业务工的方式进行分红，多劳多得。带动脱贫户67户185人，监测户2户3人，预计户均由每年增收300元。受益脱贫人口满意度95%以上。</t>
  </si>
  <si>
    <t>下廿里铺镇十里铺村角坪土地平整项目</t>
  </si>
  <si>
    <t>角坪土地平整70亩</t>
  </si>
  <si>
    <t>十里铺村</t>
  </si>
  <si>
    <t>该项目为产业发展项目，项目建成后产权归村集体经济所有，由村集体经济负责人负责管护，预计项目每亩每年增收600元，集体经济收益通过脱贫户和监测户公益事业务工的方式进行分红，多劳多得。带动脱贫户30户70人，监测户5户13人，预计户均由每年增收400元。受益脱贫人口满意度95%以上。</t>
  </si>
  <si>
    <t>下廿里铺镇八斗岔村填沟打坝造田</t>
  </si>
  <si>
    <t>填沟造田200亩</t>
  </si>
  <si>
    <t>八斗岔村</t>
  </si>
  <si>
    <t>该项目为产业发展项目，项目建成后产权归村集体经济所有，由村集体经济负责人负责管护，预计项目每亩每年增收600元，集体经济收益通过脱贫户和监测户公益事业务工的方式进行分红，多劳多得。带动脱贫户25户63人，监测户2户5人，预计户均由每年增收500元。受益脱贫人口满意度95%以上。</t>
  </si>
  <si>
    <t>下廿里铺镇韩家塬村引水项目</t>
  </si>
  <si>
    <t>2000米管道,1个100m³蓄水池</t>
  </si>
  <si>
    <t>韩家塬村</t>
  </si>
  <si>
    <t>该项目为产业发展项目，项目建成后产权归村集体经济所有，由村集体经济负责人负责管护，预计项目可以保护坝地40亩，每亩每年增收300元，集体经济收益通过脱贫户和监测户公益事业务工的方式进行分红，多劳多得。带动脱贫户21户61人，监测户5户6人，预计户均由每年增收300元。受益脱贫人口满意度95%以上。</t>
  </si>
  <si>
    <t>折家坪镇白家岔村小杂粮种植基地“水肥一体化”建设项目</t>
  </si>
  <si>
    <t>新建发展旱作节水农业基地500亩，主要建设内容有：取水工程：泵站工程 1 座；田间工程：铺设管道（Φ125PE/0.8MPa）2057m,（Φ90PE/0.8MPa） 2803 m,阀门井 16座、排水井 3座等。机电设备安装工程：80-200（Q=50m³/h、H=50M、P=15KW）台、YJV-3*16+1*10（地埋电缆）298m；金属设备安装工程：灌溉首部一套。</t>
  </si>
  <si>
    <t>折家坪镇</t>
  </si>
  <si>
    <t>白家岔村</t>
  </si>
  <si>
    <t>该项目建成后，给81户村民生产带来了方便，受益脱贫人口满意度95%。</t>
  </si>
  <si>
    <t>折家坪镇贺老沟村漫灌改滴灌建设项目</t>
  </si>
  <si>
    <t>新建产业配套设施，铺设输水管道，安装灌溉首部工程、出水桩以及管件、闸阀、阀门井、排水井等。机电设备安装工程:安装抽水设备各一台。金属设备安装工程:安装缓闭逆止阀、铸铁闸阀、智能数显数字压力表等工程。</t>
  </si>
  <si>
    <t>贺老沟村</t>
  </si>
  <si>
    <t>折家坪镇东沟村软体集雨窑建设项目</t>
  </si>
  <si>
    <t>新建取水工程：25m³软体集雨窖（28座）等。田间工程：干管Φ50PE/1.0MPa2800m、支管Φ32PE/1.0MPa112m、灌溉首部工程28套、阀门井28座、排水井28座等。机电设备安装工程：小型汽油机清水泵JY-QY139F-10E(Q=5m3/h，H=15m,吸程小于7m)2台。</t>
  </si>
  <si>
    <t>东沟村</t>
  </si>
  <si>
    <t>该项目建成后产权归村集体所有，1、使农田整体效益充分发挥，提升项目区农业抗灾减灾能力和综合生产能力，降低种植风险。2、提高了土地产出率，增加农民受益，调动了农户粮食种植的积极性；3、有效缓解区域水资源短缺的矛盾，为区域农业生产提供充沛的水源，改善区域农田小气候。4、解决旱地农业缺水和节水灌溉问题，促进农业产业增产增收，带动村集体经济增收，受益脱贫人口满意度达95%以上。</t>
  </si>
  <si>
    <t>2025年玉家河镇赵家坬村有机蔬菜种植基地建设项目</t>
  </si>
  <si>
    <t>利用养殖场有机肥料，发展种植有机蔬菜100亩，配套田间基础设施建设。</t>
  </si>
  <si>
    <t>玉家河镇</t>
  </si>
  <si>
    <t>赵家坬村</t>
  </si>
  <si>
    <t>该项目为产业配套设施项目，形成经营性资产项目，产权归到村集体经济，由村集体负责人负责管护。项目建成后可以提高蔬菜的产量和质量，减少对环境的影响，同时创造更多的就业岗位，增加农户收入，预计带动45户102人受益，其中脱贫户34户68人，人均增收不少于2000元，受益脱贫人口满意度95%。</t>
  </si>
  <si>
    <t>2025年玉家河镇赵家坬村红梅杏配套设施建设项目</t>
  </si>
  <si>
    <t>修建一座100立方的高位蓄水池，1500长的水管</t>
  </si>
  <si>
    <t>该项目为产业配套基础设施项目，形成经营性资产项目，产权归到村集体经济，由村集体安排专人进行后续管护。该项目的成功实施，直接让全村45户102人，其中脱贫户34户68人生产受益，可满足全体村民生产经营，人均增收不少于1000元，巩固拓展脱贫成果受益脱贫人口满意度95%。</t>
  </si>
  <si>
    <t>2025年双庙河便民服务中心惠家山村大棚维修项目</t>
  </si>
  <si>
    <t>购置生产用防寒被30套，更换膜级卡簧、卡条等相关附件。维修背墙，大棚内外下沉回填。棚架矫正维修。电路维修改造。上下水维修改造。生产路维修。修建生产工具仓储房2间。</t>
  </si>
  <si>
    <t>双庙河便民服务中心</t>
  </si>
  <si>
    <t>惠家山村</t>
  </si>
  <si>
    <t>资产权属归村集体所有，由村集体安排专人进行后续管护。让全村190户受益，其中脱贫户63户，受益脱贫人口满意度95%。</t>
  </si>
  <si>
    <t>清涧县高效旱作节水农业下廿里铺镇贺家川村建设项目（四位一体）</t>
  </si>
  <si>
    <t>新建管理用房1处，新建300立方米调蓄水池1座，输水管网DN315PE管0.8Mpa（热熔供水管网）10m，田间管网工程(配水管网）DN110PE管0.8Mpa（热熔配水管网）2224.41m，砖砌闸阀井（φ1250）4套，砖砌泄水井（φ1250）3套，地面管及管件47套，(de90/0.25MPa)PE软管1443m，贴片式滴灌带（φ16滴管带）93763.8m，节水灌溉器具（自动反冲洗砂石过滤器（30-70m³/h）+自动反冲洗叠片过滤器（80目）1套，钢制施肥灌（500L+烤漆)1套，水肥一体施肥机1套，提水设施1套（IS80-50-315，转速1450r/min，额定流量25m³/h，扬程32m,电机功率5.5KW），配电柜(电表、断路器、过载保护、缺项等其他电力设施）1套，液位远程自动控制系统（液位仪、光伏发电、蓄电池控制系统）1套，380V低压线路架设（LGJ-35mm²）导线100m，过路Ф140钢套管12m，5cm*5cm钢制粗格栅，2cm*2cm钢制细格栅等。</t>
  </si>
  <si>
    <t>贺家川村</t>
  </si>
  <si>
    <t>清涧县高效旱作节水农业下廿里铺镇康家圪塔村建设项目（四位一体）</t>
  </si>
  <si>
    <t>维修机井1眼，新建井台3座，新建管理用房2处，新建300立方米调蓄水池2座，输水管网DN50PE管1.6Mpa（热熔供水管网）205m，田间管网工程(配水管网）DN110PE管0.8Mpa（热熔配水管网）3429.50m，砖砌闸阀井（φ1250）5套，砖砌泄水井（φ1250）6套，地面管及管件56.00套，(de90/0.25MPa)PE软管2400m，贴片式滴灌带（φ16滴管带）186666.67m，节水灌溉器具（自动反冲洗砂石过滤器（30-70m³/h）+自动反冲洗叠片过滤器（80目）2套，钢制施肥灌（500L+烤漆)2套，水肥一体化施肥机2套，提水设施5套，IS80-65-160离心泵1套（转速2900r/min，额定流量30m³/h，扬程32m,电机功率7.5Kw），IS80-50-315离心泵1套（转速1450r/min，额定流量25m³/h，扬程32m,电机功率5.5Kw），150QJ10-100/14潜水泵3套（流量10m³/h，扬程100m，电机功率5.5KW)，配电柜(电表、断路器、过载保护、缺项等其他电力设施）2套，液位远程自动控制系统（液位仪、光伏发电、蓄电池控制系统）3套，380V低压线路架设320m，过路Ф140钢套管42m等。</t>
  </si>
  <si>
    <t>康家圪塔村</t>
  </si>
  <si>
    <t>清涧县高效旱作节水农业下廿里铺镇崔家沟村建设项目</t>
  </si>
  <si>
    <t>新建蓄水池、配套机井水泵、泵管、电缆，田间管道、施肥过滤设备等工程</t>
  </si>
  <si>
    <t>崔家沟村</t>
  </si>
  <si>
    <t>清涧县高效旱作节水农业玉家河镇老舍古便民服务中心老舍古村建设项目（四位一体）</t>
  </si>
  <si>
    <t>维修机井1眼，新建井台4座，新建管理用房1处，新建600立方米调蓄水池1座，输水管网DN50PE管1.6Mpa（热熔供水管网）1317m，田间管网工程(配水管网）DN110PE管0.8Mpa（热熔配水管网）3698m，砖砌闸阀井（φ1250）3套，砖砌泄水井（φ1250）4套，地面管及管件62套，(de90/0.25MPa)PE软管2880m，贴片式滴灌带（φ16滴管带）224000m，节水灌溉器具（自动反冲洗砂石过滤器（30-70m³/h）+自动反冲洗叠片过滤器（80目）1套，钢制施肥灌（500L+烤漆)2套，水肥一体化施肥机2套，提水设施5套（IS80-65-160水泵1套，150QJ10-100/14潜水泵4套），配电柜(电表、断路器、过载保护、缺项等其他电力设施）1套，液位远程自动控制系统（液位仪、光伏发电、蓄电池控制系统）4套，380V低压线路架设900m，过路Ф140钢套管12m等。</t>
  </si>
  <si>
    <t>老舍古村</t>
  </si>
  <si>
    <t>清涧县高效旱作节水农业宽州镇上刘家川村建设项目（四位一体）</t>
  </si>
  <si>
    <t>维修机井1眼，新建管理用房1处，新建600立方米调蓄水池1座，50立方米调蓄水池1座，输水管网DN63PE管，1.6Mpa（热熔供水管网）20m，田间管网工程(配水管网）铺设DN110PE管0.8Mpa（热熔配水管网）3346m，架设DN100钢管1.0Mpa（焊接）485m，砖砌闸阀井（φ1250）13套，砖砌泄水井（φ1250）4套，地面管及管件45套，(de90/0.25MPa)PE软管1800m，贴片式滴灌带（φ16滴管带）117000m，节水灌溉器具（自动反冲洗砂石过滤器（30-70m³/h）+自动反冲洗叠片过滤器（80目）1套，钢制施肥灌（500L+烤漆)1套，水肥一体化施肥机1套，提水设施2套（IS80-50-200转速2900，额定流量30m³/h，扬程50m,电机功率15Kw离心泵1套；IS65-40-200（转速1450，额定流量12.5m³/h，扬程12.50m,电机功率1.1Kw离心泵1套），配电柜(电表、断路器、过载保护、缺项等其他电力设施）1套，液位远程自动控制系统（液位仪、光伏发电、蓄电池控制系统）1套，380V低压线路架设（LGJ-35mm²导线，12m杆基）1200m ，200KVA变压器1台，10KV高压线路架设（JKLYJ-10KV-70导线，12m杆基）3200m，过路Ф140钢套管48 m，过路Ф70钢套管 50m等。</t>
  </si>
  <si>
    <t>上刘家川村</t>
  </si>
  <si>
    <t>清涧县高效旱作节水农业宽州镇下刘家川村建设项目（四位一体）</t>
  </si>
  <si>
    <t>维修机井1眼，新建井台1座，新建管理用房2处，新建300立方米调蓄水池2座，输水管网DN50钢管（防腐处理）115m，DN315PE管0.6Mpa（热熔配水管网）30m，田间管网工程(配水管网）DN110PE管0.8Mpa（热熔配水管网）4671m，砖砌闸阀井（φ1250）12套，砖砌泄水井（φ1250）3套，地面管及管件80套，(de90/0.25MPa)PE软管2580m，贴片式滴灌带（φ16滴管带）167700m，节水灌溉器具（自动反冲洗砂石过滤器（30-70m³/h）+自动反冲洗叠片过滤器（80目）2套，钢制施肥灌（500L+烤漆)2套，水肥一体化施肥机2套，提水设施3套，IS65-32-200离心泵1套（流量12.5m³/h，扬程50m，电机功率5.5KW)，IS65-40-200离心泵1套（流量25m³/h，扬程50m，电机功率7.5KW)，150QJ10-100/14潜水泵1套（流量10m³/h，扬程100m，电机功率5.5KW)，配电柜(电表、断路器、过载保护、缺项等其他电力设施）2套，液位远程自动控制系统（液位仪、光伏发电、蓄电池控制系统）3套，380V低压线路架设260m，过路Ф140钢套管24m等。</t>
  </si>
  <si>
    <t>下刘家川村</t>
  </si>
  <si>
    <t>清涧县高效旱作节水农业解家沟镇安则畔村建设漫改滴项目</t>
  </si>
  <si>
    <t>新建水源处工程、蓄水池、输水工程、田间工程电力等</t>
  </si>
  <si>
    <t>清涧县高效旱作节水农业李家塔镇呼家洼村建设项目</t>
  </si>
  <si>
    <t>新建田间工程、灌溉首部工程等</t>
  </si>
  <si>
    <t>呼家洼村</t>
  </si>
  <si>
    <t>清涧县高效旱作节水农业李家塔镇东拉河村建设项目（四位一体）</t>
  </si>
  <si>
    <t>新建管理用房2处，新建300立方米调蓄水池1座，田间管网工程(配水管网）DN110PE管0.8Mpa（热熔配水管网）4748m，砖砌闸阀井（φ1250）15套，砖砌泄水井（φ1250）5套，地面管及管件76套，(de90/0.25MPa)PE软管2448m，贴片式滴灌带（φ16滴管带）159120m，节水灌溉器具（自动反冲洗砂石过滤器（30-70m³/h）+自动反冲洗叠片过滤器（80目）2套，钢制施肥灌（500L+烤漆)2套，水肥一体化施肥机2套，提水设施1套（IS65-50-160（额定流量14m³/h，扬程28m,电机功率4Kw）），配电柜(电表、断路器、过载保护、缺项等其他电力设施）1套，液位远程自动控制系统（液位仪、光伏发电、蓄电池控制系统）1套，380V低压线路架设460m，过路Ф140钢套管24m等。</t>
  </si>
  <si>
    <t>东拉河村</t>
  </si>
  <si>
    <t>清涧县高效旱作节水农业下廿里铺镇双庙河便民服务中心桑浪河村建设项目</t>
  </si>
  <si>
    <t>新建蓄水池、输水工程、田间工程、电力工程等</t>
  </si>
  <si>
    <t>桑浪河村</t>
  </si>
  <si>
    <t>清涧县高效旱作节水农业宽州镇鲍家沟村集雨补灌建设项目</t>
  </si>
  <si>
    <t>新建25m³集雨窖等工程</t>
  </si>
  <si>
    <t>鲍家沟村</t>
  </si>
  <si>
    <t>清涧县下廿里铺镇贺家川村小杂粮基地建设项目</t>
  </si>
  <si>
    <t>土方平整，土地翻耕、土壤培肥，边沟整理130亩等工程</t>
  </si>
  <si>
    <t>该项目建成后，形成项目资产权属归村集体所有，由村集体安排专人进行后续管护。该项目的成功实施，直接让全村121户农户（其中17户脱贫户）出行以及生产受益，可满足全体村民生产经营，增收致富，巩固拓展脱贫成果受益脱贫人口满意度95%。</t>
  </si>
  <si>
    <t>清涧县下廿里铺镇康家圪台村小杂粮基地建设项目</t>
  </si>
  <si>
    <t>土方平整、回填，土地翻耕、土壤培肥，边沟整理240亩等工程</t>
  </si>
  <si>
    <t>康家圪台村</t>
  </si>
  <si>
    <t>该项目建成后，形成项目资产权属归村集体所有，由村集体安排专人进行后续管护。该项目的成功实施，直接让全村149户农户（其中15户脱贫户）出行以及生产受益，可满足全体村民生产经营，增收致富，巩固拓展脱贫成果受益脱贫人口满意度95%。</t>
  </si>
  <si>
    <t>清涧县宽州镇上刘家川村小杂粮基地建设项目</t>
  </si>
  <si>
    <t>土方平整，边沟整理150亩等工程</t>
  </si>
  <si>
    <t>该项目建成后，形成项目资产权属归村集体所有，由村集体安排专人进行后续管护。该项目的成功实施，直接让全村184户农户（其中62户脱贫户）出行以及生产受益，可满足全体村民生产经营，增收致富，巩固拓展脱贫成果受益脱贫人口满意度95%。</t>
  </si>
  <si>
    <t>清涧县宽州镇下刘家川村小杂粮基地建设项目</t>
  </si>
  <si>
    <t>土方平整，土地翻耕、土壤培肥，边沟整理210亩等工程</t>
  </si>
  <si>
    <t>该项目建成后，形成项目资产权属归村集体所有，由村集体安排专人进行后续管护。该项目的成功实施，直接让全村179户农户（其中22户脱贫户）出行以及生产受益，可满足全体村民生产经营，增收致富，巩固拓展脱贫成果受益脱贫人口满意度95%。</t>
  </si>
  <si>
    <t>清涧县李家塔镇军庄村小杂粮示范基地建设项目</t>
  </si>
  <si>
    <t>土方平整，土地翻耕、土壤培肥，边沟整理240亩等工程</t>
  </si>
  <si>
    <t>军庄村</t>
  </si>
  <si>
    <t>该项目建成后，形成项目资产权属归村集体所有，由村集体安排专人进行后续管护。该项目的成功实施，直接让全村190户农户（其中62户脱贫户）出行以及生产受益，可满足全体村民生产经营，增收致富，巩固拓展脱贫成果受益脱贫人口满意度95%。</t>
  </si>
  <si>
    <t>2025年清涧县农投公司富硒农产品生产技术推广项目</t>
  </si>
  <si>
    <t>制定发布有机富硒农产品生产技术标准，推广富硒农产品技术，巩固提升2100亩有机富硒杂粮基地，新推广认定富硒红枣、富硒红薯、富硒苹果、富硒小米基地共4000亩。</t>
  </si>
  <si>
    <t>清水湾村</t>
  </si>
  <si>
    <t>提升清涧小杂粮品质，打造高端小杂粮品牌，提升亩产效益，至少增加100户农户收入，同时可以带动20户农户增加务工收入，带动村集体增加农机租赁收入，不仅可以帮助农户增收、村集体收益，同时还可以为清涧高端农产品树一面旗帜。</t>
  </si>
  <si>
    <t>清涧县农投产业有限公司</t>
  </si>
  <si>
    <t>2025年清涧县农投公司千亩示范果园创建与果树托管中心建设项目</t>
  </si>
  <si>
    <t>更新栽植瑞雪、秦脆等新品种50亩，推广应用果园起垄覆膜垄沟覆草技术、果园简易水肥一体化、苹果面膜免套袋技术，建成1000亩旱作示范果园。开展果园宜机化改造，引进新型果园农机具，开展果园托管服务。</t>
  </si>
  <si>
    <t>徐家沟</t>
  </si>
  <si>
    <t xml:space="preserve">    项目建成后归属于村集体，提升我县山地苹果质量，增加农户收入，预计可带动100人就业，受益脱贫人口满意度95%。</t>
  </si>
  <si>
    <t>折家坪镇折家坪村水浇地提升改造建设项目</t>
  </si>
  <si>
    <t>260亩水浇地提升</t>
  </si>
  <si>
    <t>折家坪村</t>
  </si>
  <si>
    <t>该项目建成后，方便村民生产和出行，改善生产条件，预计带动165户农户受益，其中脱贫户29户。受益脱贫人口满意度95%。</t>
  </si>
  <si>
    <t>酸枣育苗基地发展建设项目</t>
  </si>
  <si>
    <t>对县域内有建设基础的村集体苗圃基地进行辅助发展，通过购买接穗、培育接穗、补助化肥等方式，提高本地优产率。</t>
  </si>
  <si>
    <t>该项目形成资产归村集体所有，有助于发展县域酸枣产业，逐步完善本县酸枣产业链，创建自主酸枣品牌，吸引更多的农户加入到酸枣发展的产业链中，预计带动受益农户200户，其中脱贫户160户，受益群众满意度达到95%以上。</t>
  </si>
  <si>
    <t>红梅杏育苗基地发展建设项目</t>
  </si>
  <si>
    <t>对县域内有建设基础的村集体苗圃基地进行辅助发展，通过购买化肥、购买优质苗种等方式，提高本地红梅杏产量和优产率。</t>
  </si>
  <si>
    <t>该项目形成资产归村集体所有，有助于发展县域红梅杏产业，逐步完善本县红梅杏产业链，创建自主红梅杏品牌，吸引更多的农户加入到红梅杏发展的产业链中，预计带动受益农户200户，其中脱贫户160户，受益群众满意度达到95%以上。</t>
  </si>
  <si>
    <t>清涧县高效旱作节水农业玉家河镇老舍古便民服务中心白李家河村节水灌溉改造项目（四位一体）</t>
  </si>
  <si>
    <t>新建管理用房3处；50m³调蓄水池4座，田间管网工程(配水管网）DN200PE管0.8Mpa（热熔配水管网）9236m，DN110PE管0.8Mpa（热熔配水管网）13877m；砖砌闸阀井（φ1250）90套；砖砌泄水井（φ1250）15套；地面管及管件175套，(de90/0.25MPa)PE软管17112m，贴片式滴灌带（φ16滴管带）1112280m；节水灌溉器具（自动反冲洗砂石过滤器（30-70m³/h）+自动反冲洗叠片过滤器（80目）1套，钢制施肥灌（500L+烤漆)1套，水肥一体智能施肥机1套，水表1套，（自动反冲洗砂石过滤器（100-160m³/h）+自动反冲洗叠片过滤器（80目）2套，钢制施肥灌（500L+烤漆)2套，水肥一体智能施肥机2套，水表2套；提水设施1套（IS80-65-125水泵1套），配电柜(电表、断路器、过载保护、缺项等其他电力设施）1套，液位远程自动控制系统（液位仪、光伏发电、蓄电池控制系统）1套；过路钢套管过路Ф250钢套管385m，过路Ф140钢套管156m等。</t>
  </si>
  <si>
    <t>白李家河村</t>
  </si>
  <si>
    <t>2025年清涧县壮大村集体经济建设项目</t>
  </si>
  <si>
    <t>构建 "农投公司 + 镇集体联合社 + 村集体联合社 + 农户" 四级联动体系，与 87 个行政村签订标准化生产订单，通过统一农资供应、技术指导、质量管控和品牌营销，实现小农户与现代农业有机衔接。创新 "保底收益 + 二次分红" 分配机制，在收购价基础上，按订单村集体持股比例、农户种植规模等维度进行利润再分配，形成 "风险共担、利益共享" 共同体。</t>
  </si>
  <si>
    <t>清涧县</t>
  </si>
  <si>
    <t>1、吸纳贫困户、脱贫户、易返贫监测户3-5人
2、贫困户、脱贫户、易返贫监测户粮食加工比市场价格低20%
3、收益由村集体联合总社向镇集体分红4、带动村集体种植小杂粮2.2万亩</t>
  </si>
  <si>
    <t>玉家河镇便民服务中心白李家河村山水林田坝草沙综合治理项目</t>
  </si>
  <si>
    <t>提升改造土地共计210.78亩。
1、排水渠改造26m；
2、红梅杏栽植208株，连翘栽植7287株，文冠果栽植1454株；
3、紫花苜蓿牧草种植24.64亩；
4、酸枣嫁接1853株；
5、施有机肥21.078吨。
6、砖砌挡土墙22.57m³。</t>
  </si>
  <si>
    <t>玉家河镇便民服务中心</t>
  </si>
  <si>
    <t>项目建成后产权归村集体所有，项目实施后，1、使农田整体效益充分发挥，提升项目区农业抗灾减灾能力和综合生产能力，降低种植风险。2、提高了土地产出率，增加农民受益，调动了农户粮食种植的积极性；3、有效缓解区域水资源短缺的矛盾，为区域农业生产提供充沛的水源，改善区域农田小气候。4、解决旱地农业缺水和节水灌溉问题，促进农业产业增产增收，带动村集体经济增收，预计带动农户166户，其中受益脱贫人口45户，受益脱贫人口满意度达95%以上。</t>
  </si>
  <si>
    <t>宽州镇郝家沟村山水林田坝草沙综合治理项目</t>
  </si>
  <si>
    <t>该项目主要为种植基地改造共计450亩，其中，扩建高位蓄水池3座，红梅杏栽植300亩，中药材种植100亩，紫花苜蓿牧草地30亩，酸枣新栽20亩。</t>
  </si>
  <si>
    <t>郝家沟村</t>
  </si>
  <si>
    <t>宽州镇人民政府</t>
  </si>
  <si>
    <t>清涧县现代化智能苗木培育基地项目</t>
  </si>
  <si>
    <t>1、土方及平整工程：对项目用地进行土方开挖、回填和场地平整，确保场地符合建设要求。
2、棚基建设：采用钢筋混凝土基础，确保大棚的稳定性和耐久性。
3、钢架结构棚体：选用热镀锌钢管作为骨架，搭建百米见方的大棚，具有良好的承重能力和抗风、抗雪性能。
4、增温设施与锅炉房：安装高效的暖气管道和散热设备，建设锅炉房，配备节能环保的锅炉，保障大棚冬季的温度需求。
5、育苗床及附属设施设备：设置多层育苗床，配备自动灌溉、施肥、补光等设备，实现育苗过程的自动化和精准化。</t>
  </si>
  <si>
    <t>康家湾村</t>
  </si>
  <si>
    <t>该项目为产业帮扶项目，形成经营性资产，产权归村集体经济，由村集体经济负责人管护。项目建成后，带动脱贫户、监测对象118户，预计每户年均增收800元以上，受益脱贫人口满意度达95%以上。</t>
  </si>
  <si>
    <t>宽州镇便民服务中心寨则湾村红枣酸枣良种示范基地建设项目</t>
  </si>
  <si>
    <t>在寨则湾村红枣酸枣良种示范基地占地60亩，现有54个大棚，对大棚进行维修，铺设防草布，修建滴灌，引进红枣80多个品种；酸枣20个品种（引进14个，自主培育6个），</t>
  </si>
  <si>
    <t>宽州镇便民服务中心</t>
  </si>
  <si>
    <t>寨则湾村</t>
  </si>
  <si>
    <t>项目建成后，归村集体所有；完成60亩红枣、酸枣良种种植面积的扩张，确保种植成活率达到90%以上；实现红枣、酸枣平均亩产量在现有基础上提升5%。带动寨则湾村农户参与红枣、酸枣种植产业，助力每户年均收入增收1000元。受益人口满意度95%。</t>
  </si>
  <si>
    <t>2025年监测对象到户产业补助项目</t>
  </si>
  <si>
    <t>全县529户在村内常住且有劳动能力能够参与粮食生产各环节的监测对象进行产业奖补，每亩补助200元，每户不超2000元。</t>
  </si>
  <si>
    <t>本项目为到户奖补资金，不形成固定资产。能有效带动监测对象增收致富，预计带动监测户50户，户均增收2000元，受益监测对象满意度95%以上。</t>
  </si>
  <si>
    <t>清涧县高效旱作节水农业玉家河镇老舍古便民服务中心罗河村节水灌溉改造项目（四位一体）</t>
  </si>
  <si>
    <t>新建管理用房2处；新建50m³调压水池2座，，田间管网工程(配水管网）DN200PE管0.8Mpa（热熔配水管网）4106m，DN110PE管0.8Mpa（热熔配水管网）17415m；砖砌闸阀井（φ1250）47套；砖砌泄水井（φ1250）8套；地面管及管件191套，(de90/0.25MPa)PE软管15840m，贴片式滴灌带（φ16滴管带）1029600m；节水灌溉器具（自动反冲洗砂石过滤器（30-70m³/h）+自动反冲洗叠片过滤器（80目）1套，钢制施肥灌（500L+烤漆)1套，水表1套，水肥一体智能施肥机1套，（自动反冲洗砂石过滤器（100-160m³/h）+自动反冲洗叠片过滤器（80目）1套，钢制施肥灌（500L+烤漆)1套；，水肥一体智能施肥机1套1套，水表1套；提水设施1套（IS80-50-315B水泵1套），配电柜(电表、断路器、过载保护、缺项等其他电力设施）1套，液位远程自动控制系统（液位仪、光伏发电、蓄电池控制系统）1套；电力设施380V低压线路架设LGJ-70导线460m；电力设施380V低压线路架设LGJ-35导线1200m，10KV高压线路架设3200m，80KVA变压器；过路钢套管过路Ф250钢套管278m，过路Ф140钢套管265m等。</t>
  </si>
  <si>
    <t>罗河村</t>
  </si>
  <si>
    <t>清涧县高效旱作节水农业折家坪镇东沟村建设项目（集雨补灌）</t>
  </si>
  <si>
    <t>新建25m³软体集雨窖36套，田间管网工程(配水管网）DN50PE管1.0Mpa（热熔配水管网）4597m，地面管及管件φ50(1.0MPa)173m，De50球阀(塑料）108套，90°弯头108套，三通(PE50)108套，C20出地桩混凝土保护设施11m³。</t>
  </si>
  <si>
    <t>清涧县高效旱作节水农业折家坪镇王华家沟村集雨补灌建设项目</t>
  </si>
  <si>
    <t>新建25m³软体集雨窖10套，田间管网工程(配水管网）DN50PE管1.0Mpa（热熔配水管网）856m，地面管及管件φ50(1.0MPa)43m，De50球阀(塑料）108套，90°弯头27套，三通(PE50)27套，C20出地桩混凝土保护设施3m³。</t>
  </si>
  <si>
    <t>王化家沟村</t>
  </si>
  <si>
    <t>2025年清涧县店则沟镇峪口村连翘基地管护提升补助项目</t>
  </si>
  <si>
    <t>完成峪口村2570亩连翘基地除草修剪管护措施，每亩补助150元。</t>
  </si>
  <si>
    <t>项目资产权属归村集体所有，由村集体安排专人进行后续管护。连翘管护有助于农民拓宽经济收入渠道，预计带动183户，脱贫户52收入。</t>
  </si>
  <si>
    <t>店则沟镇人民政府</t>
  </si>
  <si>
    <t>清涧县林业局</t>
  </si>
  <si>
    <t>2025年清涧县店则沟镇苏家塔村连翘基地管护提升补助项目</t>
  </si>
  <si>
    <t>完成苏家塔村2030亩连翘基地除草修剪管护措施，每亩补助150元。</t>
  </si>
  <si>
    <t>苏家塔村</t>
  </si>
  <si>
    <t>项目资产权属归村集体所有，由村集体安排专人进行后续管护。连翘管护有助于农民拓宽经济收入渠道，预计带动120户，脱贫户33户收入。</t>
  </si>
  <si>
    <t>2025年清涧县店则沟镇王家洼村连翘基地管护提升补助项目</t>
  </si>
  <si>
    <t>完成王家洼村2620亩连翘基地除草修剪管护措施，每亩补助150元。</t>
  </si>
  <si>
    <t>王家洼村</t>
  </si>
  <si>
    <t>项目资产权属归村集体所有，由村集体安排专人进行后续管护。连翘管护有助于农民拓宽经济收入渠道，预计带动187户，脱贫户60户收入。</t>
  </si>
  <si>
    <t>2025年清涧县店则沟镇高家川村连翘基地管护提升补助项目</t>
  </si>
  <si>
    <t>完成高家川村500亩连翘基地除草修剪管护措施，每亩补助150元。</t>
  </si>
  <si>
    <t>高家川村</t>
  </si>
  <si>
    <t>项目资产权属归村集体所有，由村集体安排专人进行后续管护。连翘管护有助于农民拓宽经济收入渠道，预计带动104户，脱贫户36户收入。</t>
  </si>
  <si>
    <t>2025年清涧县店则沟镇陈刘家山村连翘基地管护提升补助项目</t>
  </si>
  <si>
    <t>完成陈刘家山村1000亩连翘基地除草修剪管护措施，每亩补助150元。</t>
  </si>
  <si>
    <t>陈刘家山村</t>
  </si>
  <si>
    <t>项目资产权属归村集体所有，由村集体安排专人进行后续管护。连翘管护有助于农民拓宽经济收入渠道，预计带动90户，脱贫户31户收入。</t>
  </si>
  <si>
    <t>2025年清涧县店则沟镇莲花山村连翘基地管护提升补助项目</t>
  </si>
  <si>
    <t>完成莲花山村1200亩连翘基地除草修剪管护措施，每亩补助150元。</t>
  </si>
  <si>
    <t>莲花山村</t>
  </si>
  <si>
    <t>项目资产权属归村集体所有，由村集体安排专人进行后续管护。连翘管护有助于农民拓宽经济收入渠道，预计带动60户，脱贫户27户收入。</t>
  </si>
  <si>
    <t>2025年清涧县店则沟镇阳曲山村连翘基地管护提升补助项目</t>
  </si>
  <si>
    <t>完成阳曲山村320亩连翘基地除草修剪管护措施，每亩补助150元。</t>
  </si>
  <si>
    <t>阳曲山村</t>
  </si>
  <si>
    <t>项目资产权属归村集体所有，由村集体安排专人进行后续管护。连翘管护有助于农民拓宽经济收入渠道，预计带动117户，脱贫户38户收入。</t>
  </si>
  <si>
    <t>2025年清涧县店则沟镇吴家沟村连翘基地管护提升补助项目</t>
  </si>
  <si>
    <t>完成吴家沟村250亩连翘基地除草修剪管护措施，每亩补助150元。</t>
  </si>
  <si>
    <t>吴家沟</t>
  </si>
  <si>
    <t>项目资产权属归村集体所有，由村集体安排专人进行后续管护。连翘管护有助于农民拓宽经济收入渠道，预计带动74户，脱贫户29户收入。</t>
  </si>
  <si>
    <t>2025年清涧县店则沟镇惠家园则村连翘基地管护提升补助项目</t>
  </si>
  <si>
    <t>完成惠家园则村1950亩连翘基地除草修剪管护措施，每亩补助150元。</t>
  </si>
  <si>
    <t>惠家园则村</t>
  </si>
  <si>
    <t>项目资产权属归村集体所有，由村集体安排专人进行后续管护。连翘管护有助于农民拓宽经济收入渠道，预计带动133户，脱贫户42户收入。</t>
  </si>
  <si>
    <t>2025年清涧县店则沟镇石家也村连翘基地管护提升补助项目</t>
  </si>
  <si>
    <t>完成石家也村780亩连翘基地除草修剪管护措施，每亩补助150元。</t>
  </si>
  <si>
    <t>石家也村</t>
  </si>
  <si>
    <t>项目资产权属归村集体所有，由村集体安排专人进行后续管护。连翘管护有助于农民拓宽经济收入渠道，预计带动170户，脱贫户52户收入。</t>
  </si>
  <si>
    <t>2025年清涧县店则沟镇店则沟村连翘基地管护提升补助项目</t>
  </si>
  <si>
    <t>完成店则沟村2200亩连翘基地除草修剪管护措施，每亩补助150元。</t>
  </si>
  <si>
    <t>店则沟村</t>
  </si>
  <si>
    <t>项目资产权属归村集体所有，由村集体安排专人进行后续管护。连翘管护有助于农民拓宽经济收入渠道，预计带动266户，脱贫户71户收入。</t>
  </si>
  <si>
    <t>2025年清涧县店则沟镇陈家河村连翘基地管护提升补助项目</t>
  </si>
  <si>
    <t>完成陈家河村1500亩连翘基地除草修剪管护措施，每亩补助150元。</t>
  </si>
  <si>
    <t>项目资产权属归村集体所有，由村集体安排专人进行后续管护。连翘管护有助于农民拓宽经济收入渠道，预计带动56户，脱贫户21户收入。</t>
  </si>
  <si>
    <t>2025年清涧县店则沟镇杜家圪台村连翘基地管护提升补助项目</t>
  </si>
  <si>
    <t>完成杜家圪台村2500亩连翘基地除草修剪管护措施，每亩补助150元。</t>
  </si>
  <si>
    <t>杜家圪台村</t>
  </si>
  <si>
    <t>项目资产权属归村集体所有，由村集体安排专人进行后续管护。连翘管护有助于农民拓宽经济收入渠道，预计带动180户，脱贫户58户收入。</t>
  </si>
  <si>
    <t>2025年清涧县店则沟镇刘家河村连翘基地管护提升补助项目</t>
  </si>
  <si>
    <t>完成刘家河村500亩连翘基地除草修剪管护措施，每亩补助150元。</t>
  </si>
  <si>
    <t>刘家河村</t>
  </si>
  <si>
    <t>项目资产权属归村集体所有，由村集体安排专人进行后续管护。连翘管护有助于农民拓宽经济收入渠道，预计带动55户，脱贫户28户收入。</t>
  </si>
  <si>
    <t>2025年清涧县石嘴驿镇便民服务中心高里寺村连翘基地管护提升补助项目</t>
  </si>
  <si>
    <t>管护提升连翘中药材基地220亩。每亩补助150元。</t>
  </si>
  <si>
    <t>石嘴驿镇便民服务中心</t>
  </si>
  <si>
    <t>高里寺村</t>
  </si>
  <si>
    <t>项目资产权属归村集体所有，由村集体安排专人进行后续管护。连翘管护有助于农民拓宽经济收入渠道，预计带动80户，脱贫户41户收入。</t>
  </si>
  <si>
    <t>石嘴驿镇郝家墕便民服务中心</t>
  </si>
  <si>
    <t>2025年清涧县解家沟镇郝村连翘基地管护提升补助项目</t>
  </si>
  <si>
    <t>完成解家沟镇郝村520亩连翘基地除草修剪、每亩补助150元</t>
  </si>
  <si>
    <t>郝村</t>
  </si>
  <si>
    <t>完成连翘基地管护520亩。项目建成后资产权属归村集体经济合作社，实现可持续发展。预计受益群众38户，其中脱贫户24户，受益群众满意度95%。</t>
  </si>
  <si>
    <t>解家沟镇人民政府</t>
  </si>
  <si>
    <t>2025年清涧县解家沟镇二郎山村连翘基地管护提升补助项目</t>
  </si>
  <si>
    <t>完成解家沟镇二郎山村1240亩连翘基地除草修剪、每亩补助150元</t>
  </si>
  <si>
    <t>二郎山村</t>
  </si>
  <si>
    <t>完成连翘基地管护660亩。项目建成后资产权属归村集体经济合作社，实现可持续发展。预计受益群众66户，其中脱贫户36户，受益群众满意度95%。</t>
  </si>
  <si>
    <t>2025年清涧县解家沟镇小马家山村连翘基地管护提升补助项目</t>
  </si>
  <si>
    <t>完成解家沟镇小马家山村510亩连翘基地除草修剪、每亩补助150元</t>
  </si>
  <si>
    <t>小马家山村</t>
  </si>
  <si>
    <t>完成连翘基地管护510亩。项目建成后资产权属归村集体经济合作社，实现可持续发展。预计受益群众52户，其中脱贫户26户，受益群众满意度95%。</t>
  </si>
  <si>
    <t>2025年清涧县解家沟镇薛家渠连翘基地管护提升补助项目</t>
  </si>
  <si>
    <t>完成解家沟镇薛家渠380亩连翘基地除草修剪、每亩补助150元</t>
  </si>
  <si>
    <t>薛家渠村</t>
  </si>
  <si>
    <t>完成连翘基地管护380亩。项目建成后资产权属归村集体经济合作社，实现可持续发展。预计受益群众41户，其中脱贫户27户，受益群众满意度95%。</t>
  </si>
  <si>
    <t>2025年清涧县解家沟镇张家坬村连翘基地管护提升补助项目</t>
  </si>
  <si>
    <t>完成解家沟镇张家坬村160亩连翘基地除草修剪、每亩补助150元</t>
  </si>
  <si>
    <t>张家坬村</t>
  </si>
  <si>
    <t>2025年清涧县解家沟镇刘家畔村连翘基地管护提升补助项目</t>
  </si>
  <si>
    <t>完成解家沟镇刘家畔村440亩连翘基地除草修剪、每亩补助150元</t>
  </si>
  <si>
    <t>刘家畔村</t>
  </si>
  <si>
    <t>完成连翘基地管护40亩。项目建成后资产权属归村集体经济合作社，实现可持续发展。预计受益群众6户，其中脱贫户4户，受益群众满意度95%。</t>
  </si>
  <si>
    <t>2025年清涧县解家沟镇南沟里村连翘基地管护提升补助项目</t>
  </si>
  <si>
    <t>完成解家沟镇南沟里村130亩连翘基地除草修剪、每亩补助150元</t>
  </si>
  <si>
    <t>南沟里村</t>
  </si>
  <si>
    <t>完成连翘基地管护130亩。项目建成后资产权属归村集体经济合作社，实现可持续发展。预计受益群众24户，其中脱贫户16户，受益群众满意度95%。</t>
  </si>
  <si>
    <t>2025年清涧县解家沟镇上朱家山村连翘基地管护提升补助项目</t>
  </si>
  <si>
    <t>完成解家沟镇上朱家山村1280连翘基地除草修剪、每亩补助150元</t>
  </si>
  <si>
    <t>上朱家山村</t>
  </si>
  <si>
    <t>完成连翘基地管护1280亩。项目建成后资产权属归村集体经济合作社，实现可持续发展。预计受益群众79户，其中脱贫户35户，受益群众满意度95%。</t>
  </si>
  <si>
    <t>2025年清涧县解家沟镇黄家畔村连翘基地管护提升补助项目</t>
  </si>
  <si>
    <t>完成解家沟镇黄家畔村50亩连翘基地除草修剪、每亩补助150元</t>
  </si>
  <si>
    <t>黄家畔村</t>
  </si>
  <si>
    <t>完成连翘基地管护50亩。项目建成后资产权属归村集体经济合作社，实现可持续发展。预计受益群众7户，其中脱贫户4户，受益群众满意度95%。</t>
  </si>
  <si>
    <t>2025年清涧县解家沟镇贺家坬村连翘基地管护提升补助项目</t>
  </si>
  <si>
    <t>完成解家沟镇贺家坬村30亩连翘基地除草修剪、每亩补助150元</t>
  </si>
  <si>
    <t>贺家坬村</t>
  </si>
  <si>
    <t>完成连翘基地管护30亩。项目建成后资产权属归村集体经济合作社，实现可持续发展。预计受益群众3户，其中脱贫户2户，受益群众满意度95%。</t>
  </si>
  <si>
    <t>2025年清涧县解家沟镇鱼家塬村连翘基地管护提升补助项目</t>
  </si>
  <si>
    <t>完成解家沟镇鱼家塬村2000亩连翘基地除草修剪、每亩补助150元</t>
  </si>
  <si>
    <t>鱼家塬村</t>
  </si>
  <si>
    <t>完成连翘基地管护1570亩。项目建成后资产权属归村集体经济合作社，实现可持续发展。预计受益群众81户，其中脱贫户47户，受益群众满意度95%。</t>
  </si>
  <si>
    <t>2025年清涧县解家沟镇薛家渠村连翘基地管护提升补助项目</t>
  </si>
  <si>
    <t>完成解家沟镇薛家渠村660连翘基地除草施肥、每亩补助150元</t>
  </si>
  <si>
    <t>完成连翘基地管护660亩。项目建成后资产权属归村集体经济合作社，实现可持续发展。预计受益群众45户，其中脱贫户22户，受益群众满意度95%。</t>
  </si>
  <si>
    <t>2025年清涧县解家沟镇楼则峁村连翘基地管护提升补助项目</t>
  </si>
  <si>
    <t>完成解家沟镇楼则峁村400亩连翘基地除草施肥、每亩补助150元</t>
  </si>
  <si>
    <t>楼则峁村</t>
  </si>
  <si>
    <t>完成连翘基地管护400亩。项目建成后资产权属归村集体经济合作社，实现可持续发展。预计受益群众22户，其中脱贫户13户，受益群众满意度95%。</t>
  </si>
  <si>
    <t>2025年清涧县解家沟镇王家坬村连翘基地管护提升补助项目</t>
  </si>
  <si>
    <t>完成解家沟镇王家坬村380亩连翘基地除草施肥、每亩补助150元</t>
  </si>
  <si>
    <t>王家坬村</t>
  </si>
  <si>
    <t>完成连翘基地管护380亩。项目建成后资产权属归村集体经济合作社，实现可持续发展。预计受益群众20户，其中脱贫户11户，受益群众满意度95%。</t>
  </si>
  <si>
    <t>2025年清涧县解家沟镇连翘基地管护提升补助项目</t>
  </si>
  <si>
    <t>完成解家沟镇1350亩连翘基地除草修剪、每亩补助150元</t>
  </si>
  <si>
    <t>小马家山村、朱家山等村</t>
  </si>
  <si>
    <t>完成连翘基地管护1350亩。项目建成后资产权属归村集体经济合作社，实现可持续发展。预计受益群众106户，其中脱贫户47户，受益群众满意度95%。</t>
  </si>
  <si>
    <t>2025年清涧县玉家河镇便民服务中心马家山村连翘基地管护提升补助项目</t>
  </si>
  <si>
    <t>完成马家山村900亩连翘基地除草修剪管护措施,每亩补助150元</t>
  </si>
  <si>
    <t>马家山村</t>
  </si>
  <si>
    <t>项目资产权属归村集体所有，由村集体安排专人进行后续管护。连翘管护有助于农民拓宽经济收入渠道，预计带动107户，脱贫户43户收入。</t>
  </si>
  <si>
    <t>2025年清涧县玉家河镇便民服务中心寨山石坪连翘基地管护提升补助项目</t>
  </si>
  <si>
    <t>完成寨山石坪村600亩连翘基地除草修剪管护措施,每亩补助150元</t>
  </si>
  <si>
    <t>寨山石坪村</t>
  </si>
  <si>
    <t>项目资产权属归村集体所有，由村集体安排专人进行后续管护。连翘管护有助于农民拓宽经济收入渠道，预计带动93户，脱贫户45户收入。</t>
  </si>
  <si>
    <t>2025年清涧县玉家河镇便民服务中心王宿里村连翘基地管护提升补助项目</t>
  </si>
  <si>
    <t>完成王宿里村1200亩连翘基地除草修剪管护措施,每亩补助150元</t>
  </si>
  <si>
    <t>王宿里村</t>
  </si>
  <si>
    <t>项目资产权属归村集体所有，由村集体安排专人进行后续管护。连翘管护有助于农民拓宽经济收入渠道，预计带动125户，脱贫户62户收入。</t>
  </si>
  <si>
    <t>2025年清涧县玉家河镇便民服务中心老舍古村连翘基地管护提升补助项目</t>
  </si>
  <si>
    <t>完成老舍古村600亩连翘基地除草修剪管护措施,每亩补助150元</t>
  </si>
  <si>
    <t>项目资产权属归村集体所有，由村集体安排专人进行后续管护。连翘管护有助于农民拓宽经济收入渠道，预计带动108户，脱贫户47户收入。</t>
  </si>
  <si>
    <t>2025年清涧县玉家河镇便民服务中心石硷里村连翘基地管护提升补助项目</t>
  </si>
  <si>
    <t>完成石硷里村500亩连翘基地除草修剪管护措施,每亩补助150元</t>
  </si>
  <si>
    <t>石硷里村</t>
  </si>
  <si>
    <t>项目资产权属归村集体所有，由村集体安排专人进行后续管护。连翘管护有助于农民拓宽经济收入渠道，预计带动103户，脱贫户58户收入。</t>
  </si>
  <si>
    <t>2025年清涧县玉家河镇便民服务中心连翘基地管护提升补助项目</t>
  </si>
  <si>
    <t>完成1800亩连翘基地除草施肥管护措施，其中邢家塔村500亩，邢家沟村1300亩,每亩补助150元</t>
  </si>
  <si>
    <t>邢家塔村、邢家沟村</t>
  </si>
  <si>
    <t>项目资产权属归村集体所有，由村集体安排专人进行后续管护。连翘管护有助于农民拓宽经济收入渠道，预计带动135户，脱贫户52户收入。</t>
  </si>
  <si>
    <t>2025年清涧县宽州镇便民服务中心陈家河村连翘基地管护提升补助项目</t>
  </si>
  <si>
    <t>完成陈家河村连翘基地1300亩，除草、修剪、施肥等管护措施，每亩补助150元。</t>
  </si>
  <si>
    <t>陈家河村</t>
  </si>
  <si>
    <t>项目完成后能有效提高连翘基地产量、促进农民增收</t>
  </si>
  <si>
    <t>2025年清涧县李家塔镇惠家园则村连翘基地管护提升补助项目</t>
  </si>
  <si>
    <t>连翘基地管护提升500亩，建设内容为完成李家塔镇惠家园则村连翘基地除草、修剪等管护措施，每亩补助标准为150元/亩。</t>
  </si>
  <si>
    <t>发展中药材产业有利于保护水土，实现村集体产业可持续发展，中药材种植管护提升过程可产生就业岗位，带动农户增收，每亩可实现增收不低于1000元。项目建成后资产权属归村集体经济合作社，受益群众满意度95%.</t>
  </si>
  <si>
    <t>清涧县李家塔镇人民政府</t>
  </si>
  <si>
    <t>2025年清涧县李家塔镇李家塔村连翘基地管护提升补助项目</t>
  </si>
  <si>
    <t>连翘基地管护提升100亩，建设内容为完成李家塔镇李家塔村连翘基地除草、修剪等管护措施，每亩补助标准为150元/亩。</t>
  </si>
  <si>
    <t>李家塔村</t>
  </si>
  <si>
    <t>2025年清涧县李家塔镇呼家坬村连翘基地管护提升补助项目</t>
  </si>
  <si>
    <t>连翘基地管护提升800亩，建设内容为完成李家塔镇呼家坬村连翘基地除草、修剪等管护措施，每亩补助标准为150元/亩。</t>
  </si>
  <si>
    <t>2025年清涧县李家塔镇官家沟村连翘基地管护提升补助项目</t>
  </si>
  <si>
    <t>连翘基地管护提升400亩，建设内容为完成李家塔镇官家沟村连翘基地除草、修剪等管护措施，每亩补助标准为150元/亩。</t>
  </si>
  <si>
    <t>官家沟村</t>
  </si>
  <si>
    <t>2025年清涧县李家塔镇樊家岔村连翘基地管护提升补助项目</t>
  </si>
  <si>
    <t>连翘基地管护提升200亩，建设内容为完成李家塔镇樊家岔村连翘基地除草、修剪等管护措施，每亩补助标准为150元/亩。</t>
  </si>
  <si>
    <t>樊家岔村</t>
  </si>
  <si>
    <t>2025年清涧县李家塔镇邓家仡佬村连翘基地管护提升补助项目</t>
  </si>
  <si>
    <t>连翘基地管护提升200亩，建设内容为完成李家塔镇邓家仡佬村连翘基地除草、修剪等管护措施，每亩补助标准为150元/亩。</t>
  </si>
  <si>
    <t>邓家仡佬村</t>
  </si>
  <si>
    <t>2025年清涧县李家塔镇榆树坬等村连翘基地管护提升补助项目</t>
  </si>
  <si>
    <t>连翘基地管护提升10100亩，建设内容为完成李家塔镇榆树坬等村连翘基地除草、修剪等管护措施，每亩补助标准为150元/亩。</t>
  </si>
  <si>
    <t>榆树坬等村</t>
  </si>
  <si>
    <t>2025年清涧县李家塔镇大舍沟村连翘基地管护提升补助项目</t>
  </si>
  <si>
    <t>连翘基地管护提升580亩，建设内容为完成李家塔镇大舍沟村连翘基地除草、施肥等管护措施，每亩补助标准为150元/亩。</t>
  </si>
  <si>
    <t>大舍沟村</t>
  </si>
  <si>
    <t>2025年清涧县李家塔镇铁连沟村连翘基地管护提升补助项目</t>
  </si>
  <si>
    <t>连翘基地管护提升2700亩，建设内容为完成李家塔镇铁连沟村连翘基地除草、施肥等管护措施，每亩补助标准为150元/亩。</t>
  </si>
  <si>
    <t>铁连沟村</t>
  </si>
  <si>
    <t>2025年清涧县李家塔镇惠家圪崂村连翘基地管护提升补助项目</t>
  </si>
  <si>
    <t>连翘基地管护提升500亩，建设内容为完成李家塔镇惠家圪崂村连翘基地除草、施肥等管护措施，每亩补助标准为150元/亩。</t>
  </si>
  <si>
    <t>惠家圪崂村</t>
  </si>
  <si>
    <t>2025年清涧县李家塔镇曹家坬村连翘基地管护提升补助项目</t>
  </si>
  <si>
    <t>连翘基地管护提升3000亩，建设内容为完成李家塔镇曹家坬村连翘基地除草、施肥等管护措施，每亩补助标准为150元/亩。</t>
  </si>
  <si>
    <t>曹家坬村</t>
  </si>
  <si>
    <t>2025年清涧县李家塔镇李家坪村连翘基地管护提升补助项目</t>
  </si>
  <si>
    <t>连翘基地管护提升100亩，建设内容为完成李家塔镇李家坪村连翘基地除草、施肥等管护措施，每亩补助标准为150元/亩。</t>
  </si>
  <si>
    <t>李家坪村</t>
  </si>
  <si>
    <t>2025年清涧县李家塔镇韩家坪则村连翘基地管护提升补助项目</t>
  </si>
  <si>
    <t>连翘基地管护提升400亩，建设内容为完成李家塔镇韩家坪则村连翘基地除草、施肥等管护措施，每亩补助标准为150元/亩。</t>
  </si>
  <si>
    <t>韩家坪则村</t>
  </si>
  <si>
    <t>2025年清涧县李家塔镇郝家石村连翘基地管护提升补助项目</t>
  </si>
  <si>
    <t>连翘基地管护提升500亩，建设内容为完成李家塔镇郝家石村连翘基地除草、施肥等管护措施，每亩补助标准为150元/亩。</t>
  </si>
  <si>
    <t>郝家石村</t>
  </si>
  <si>
    <t>2025年清涧县解家沟镇便民服务中心阳沟村连翘基地管护提升补助项目</t>
  </si>
  <si>
    <t>完成解家沟镇便民服务中心阳沟村1000亩连翘基地除草修剪等管护措施</t>
  </si>
  <si>
    <t>解家沟镇便民服务中心</t>
  </si>
  <si>
    <t>阳沟村</t>
  </si>
  <si>
    <t>该项目为产业帮扶项目，形成项目资产权属归村集体所有，极大的提高了村民收入，受益农户252户，其中脱贫户72户，满意度达95%以上。</t>
  </si>
  <si>
    <t>2025年清涧县解家沟镇便民服务中心连翘基地管护提升补助项目</t>
  </si>
  <si>
    <t>完成解家沟镇便民服务中心韩家山村、铁里沟村、阳沟村3011亩连翘基地除草施肥等管护措施</t>
  </si>
  <si>
    <t>韩家山村、铁里沟村、阳沟村</t>
  </si>
  <si>
    <t>该项目为产业帮扶项目，形成项目资产权属归村集体所有，极大的提高了村民收入，受益农户512户，其中脱贫户115户，满意度达95%以上。</t>
  </si>
  <si>
    <t>2025年清涧县下廿里铺镇张家硷村连翘基地管护提升补助项目</t>
  </si>
  <si>
    <t>完成张家硷村274亩连翘基地除草修剪等管护措施</t>
  </si>
  <si>
    <t>张家硷村</t>
  </si>
  <si>
    <t>项目资产权属归村集体所有，由村集体安排专人进行后续管护。连翘管护有助于农民拓宽经济收入渠道，预计带动231户，脱贫户40户收入。</t>
  </si>
  <si>
    <t>下廿里铺镇人民政府</t>
  </si>
  <si>
    <t>2025年清涧县下廿里铺镇前进村连翘基地管护提升补助项目</t>
  </si>
  <si>
    <t>完成前进村800亩连翘基地除草施肥等管护措施</t>
  </si>
  <si>
    <t>前进村</t>
  </si>
  <si>
    <t>项目资产权属归村集体所有，由村集体安排专人进行后续管护。连翘管护有助于农民拓宽经济收入渠道，预计带动219户，脱贫户101户收入。</t>
  </si>
  <si>
    <t>2025年清涧县下廿里铺镇梨家湾村连翘基地管护提升补助项目</t>
  </si>
  <si>
    <t>完成梨家湾村435亩连翘基地除草施肥等管护措施</t>
  </si>
  <si>
    <t>项目资产权属归村集体所有，由村集体安排专人进行后续管护。连翘管护有助于农民拓宽经济收入渠道，预计带动210户，脱贫户67户收入。</t>
  </si>
  <si>
    <t>2025年清涧县下廿里铺镇鲍家沟村连翘基地管护提升补助项目</t>
  </si>
  <si>
    <t>完成鲍家沟村330亩连翘基地除草施肥等管护措施</t>
  </si>
  <si>
    <t>项目资产权属归村集体所有，由村集体安排专人进行后续管护。连翘管护有助于农民拓宽经济收入渠道，预计带动309户，脱贫户75户收入。</t>
  </si>
  <si>
    <t>2025年清涧县下廿里铺镇便民服务中心蔺家坬村连翘基地管护提升补助项目</t>
  </si>
  <si>
    <t>完成连翘基地除草修剪等管护措施1150亩。每亩补助150元。</t>
  </si>
  <si>
    <t>下廿里铺镇便民服务中心</t>
  </si>
  <si>
    <t>蔺家坬村</t>
  </si>
  <si>
    <t>项目资产权属归村集体所有，由村集体安排专人进行后续管护。连翘管护有助于农民拓宽经济收入渠道，预计带动80户，脱贫户37户收入。</t>
  </si>
  <si>
    <t>2025年清涧县下廿里铺镇便民服务中心鲍家山村连翘基地管护提升补助项目</t>
  </si>
  <si>
    <t>完成连翘基地除草修剪等管护措施1500亩，每亩补助150元。</t>
  </si>
  <si>
    <t>鲍家山村</t>
  </si>
  <si>
    <t>项目资产权属归村集体所有，由村集体安排专人进行后续管护。连翘管护有助于农民拓宽经济收入渠道，预计带动105户，脱贫户48户收入。</t>
  </si>
  <si>
    <t>2025年清涧县下廿里铺镇便民服务中心惠家山村连翘基地管护提升补助项目</t>
  </si>
  <si>
    <t>完成连翘基地除草施肥等管护措施1000亩。每亩补助150元。</t>
  </si>
  <si>
    <t>项目资产权属归村集体所有，由村集体安排专人进行后续管护。连翘管护有助于农民拓宽经济收入渠道，预计带动140户，脱贫户70户收入。</t>
  </si>
  <si>
    <t>2025年清涧县下廿里铺镇便民服务中心白草畔村连翘基地管护提升补助项目</t>
  </si>
  <si>
    <t>完成连翘基地除草施肥等管护措施610亩。每亩补助150元。</t>
  </si>
  <si>
    <t>白草畔村</t>
  </si>
  <si>
    <t>项目资产权属归村集体所有，由村集体安排专人进行后续管护。连翘管护有助于农民拓宽经济收入渠道，预计带动156户，脱贫户68户收入。</t>
  </si>
  <si>
    <t>2025年清涧县下廿里铺镇便民服务中心支山坬村连翘基地管护提升补助项目</t>
  </si>
  <si>
    <t>完成连翘基地除草施肥等管护措施390亩。每亩补助150元。</t>
  </si>
  <si>
    <t>支山坬村</t>
  </si>
  <si>
    <t>项目资产权属归村集体所有，由村集体安排专人进行后续管护。连翘管护有助于农民拓宽经济收入渠道，预计带动110户，脱贫户35户收入。</t>
  </si>
  <si>
    <t>2025年清涧县下廿里铺镇便民服务中心王家沟村连翘基地管护提升补助项目</t>
  </si>
  <si>
    <t>王家沟村</t>
  </si>
  <si>
    <t>项目资产权属归村集体所有，由村集体安排专人进行后续管护。连翘管护有助于农民拓宽经济收入渠道，预计带动98户，脱贫户34户收入。</t>
  </si>
  <si>
    <t>2025年清涧县玉家河镇贺家沟村连翘基地管护提升补助项目</t>
  </si>
  <si>
    <t>完成连翘基地除草施肥等管护措施800亩。每亩补助150元。</t>
  </si>
  <si>
    <t>玉家河镇人民政府</t>
  </si>
  <si>
    <t>贺家沟村</t>
  </si>
  <si>
    <t>项目资产权属归村集体所有，由村集体安排专人进行后续管护。连翘管护有助于农民拓宽经济收入渠道，，预计带动121户，脱贫户36户。</t>
  </si>
  <si>
    <t>2025年清涧县玉家河镇李家洼村连翘基地管护提升补助项目</t>
  </si>
  <si>
    <t>完成连翘基地除草施肥等管护措施550亩。每亩补助150元。</t>
  </si>
  <si>
    <t>李家洼村</t>
  </si>
  <si>
    <t>项目资产权属归村集体所有，由村集体安排专人进行后续管护。连翘管护有助于农民拓宽经济收入渠道，预计带动31户，脱贫户17户收入。</t>
  </si>
  <si>
    <t>2025年清涧县玉家河镇舍峪里村连翘基地管护提升补助项目</t>
  </si>
  <si>
    <t>完成连翘基地除草施肥等管护措施250亩，每亩补助150元。</t>
  </si>
  <si>
    <t>舍峪里村</t>
  </si>
  <si>
    <t>项目资产权属归村集体所有，由村集体安排专人进行后续管护。连翘管护有助于农民拓宽经济收入渠道，预计带动36户，脱贫户18户收入。</t>
  </si>
  <si>
    <t>2025年清涧县玉家河镇赵家畔村连翘基地管护提升补助项目</t>
  </si>
  <si>
    <t>完成连翘基地除草施肥等管护措施55亩。每亩补助150元。</t>
  </si>
  <si>
    <t>赵家畔村</t>
  </si>
  <si>
    <t>项目资产权属归村集体所有，由村集体安排专人进行后续管护。连翘管护有助于农民拓宽经济收入渠道，预计带动4户，脱贫户1户收入。</t>
  </si>
  <si>
    <t>2025年清涧县玉家河镇李家畔村连翘基地管护提升补助项目</t>
  </si>
  <si>
    <t>完成连翘基地除草施肥等管护措施350亩。每亩补助150元。</t>
  </si>
  <si>
    <t>李家畔村</t>
  </si>
  <si>
    <t>项目资产权属归村集体所有，由村集体安排专人进行后续管护。连翘管护有助于农民拓宽经济收入渠道，预计带动7户，脱贫户5户收入。</t>
  </si>
  <si>
    <t>2025年清涧县折家坪镇王家崖则村连翘基地管护提升补助项目</t>
  </si>
  <si>
    <t>完成折家坪镇王家崖则村连翘基地1173亩除草修剪管护措施，每亩补助150元。</t>
  </si>
  <si>
    <t>折家坪镇人民政府</t>
  </si>
  <si>
    <t>王家崖则村</t>
  </si>
  <si>
    <t>项目资产权属归村集体所有，由村集体安排专人进行后续管护。连翘管护有助于农民拓宽经济收入渠道，预计带动户，脱贫户户收入。</t>
  </si>
  <si>
    <t>2025年清涧县折家坪镇西袁家沟村连翘基地管护提升补助项目</t>
  </si>
  <si>
    <t>完成折家坪镇西袁家沟村连翘基地600亩除草修剪管护措施，每亩补助150元。</t>
  </si>
  <si>
    <t>西袁家沟村</t>
  </si>
  <si>
    <t>2025年清涧县折家坪镇西马家沟村连翘基地管护提升补助项目</t>
  </si>
  <si>
    <t>完成折家坪镇西马家沟村连翘基304亩除草修剪管护措施，每亩补助150元。</t>
  </si>
  <si>
    <t>西马家沟村</t>
  </si>
  <si>
    <t>2025年清涧县折家坪镇马家岔村连翘基地管护提升补助项目</t>
  </si>
  <si>
    <t>完成折家坪镇马家岔村连翘基971亩除草修剪管护措施，每亩补助150元。</t>
  </si>
  <si>
    <t>马家岔村</t>
  </si>
  <si>
    <t>2025年清涧县折家坪镇张家岔村连翘基地管护提升补助项目</t>
  </si>
  <si>
    <t>完成折家坪镇张家岔村连翘基952亩除草修剪管护措施，每亩补助150元。</t>
  </si>
  <si>
    <t>张家岔村</t>
  </si>
  <si>
    <t>2025年清涧县高杰村镇高杰村村连翘基地管护提升补助项目</t>
  </si>
  <si>
    <t>完成高杰村村1250亩连翘基地除草修剪施肥等管护措施。</t>
  </si>
  <si>
    <t>高杰村镇</t>
  </si>
  <si>
    <t>高杰村</t>
  </si>
  <si>
    <t>完成管护提升林下中药材基地1250亩。项目建成后资产权属归村集体经济合作社，受益群众134户。发展中药材产业有利于保护水土，实现可持续发展。中药材种植管护提升过程可产生就业岗位，预计带动农户134户，其中脱贫户及三类户69户增加收入。每亩可实现增收不低于3000元，受益群众满意度90%。</t>
  </si>
  <si>
    <t>高杰村镇人民政府</t>
  </si>
  <si>
    <t>2025年清涧县高杰村镇辛关村连翘基地管护提升补助项目</t>
  </si>
  <si>
    <t>完成辛关村1075亩连翘基地除草修剪施肥等管护措施。</t>
  </si>
  <si>
    <t>辛关村</t>
  </si>
  <si>
    <t>完成管护提升林下中药材基地1075亩。项目建成后资产权属归村集体经济合作社，受益群众107户。发展中药材产业有利于保护水土，实现可持续发展。中药材种植管护提升过程可产生就业岗位，预计带动农户107户，其中脱贫户及三类户56户增加收入。每亩可实现增收不低于3000元，受益群众满意度90%。</t>
  </si>
  <si>
    <t>2025年清涧县高杰村镇后坪村连翘基地管护提升补助项目</t>
  </si>
  <si>
    <t>完成后坪村140亩连翘基地除草修剪施肥等管护措施。</t>
  </si>
  <si>
    <t>后坪村</t>
  </si>
  <si>
    <t>完成新建林下中药材基地140亩，管护提升490亩。项目建成后资产权属归村集体经济合作社，受益群众49户。发展中药材产业有利于保护水土，实现可持续发展。中药材种植管护提升过程可产生就业岗位，预计带动农户49户，其中脱贫户及三类户29户增加收入。每亩可实现增收不低于3000元，受益群众满意度90%。</t>
  </si>
  <si>
    <t>2025年清涧县高杰村镇李家崖村连翘基地管护提升补助项目</t>
  </si>
  <si>
    <t>完成李家崖村780亩连翘基地除草修剪施肥等管护措施。</t>
  </si>
  <si>
    <t>李家崖村</t>
  </si>
  <si>
    <t>管护提升600亩。项目建成后资产权属归村集体经济合作社，受益群众89户。发展中药材产业有利于保护水土，实现可持续发展。中药材种植管护提升过程可产生就业岗位，预计带动农户89户，其中脱贫户及三类户29户增加收入。每亩可实现增收不低于3000元，受益群众满意度90%。</t>
  </si>
  <si>
    <t>2025年清涧县高杰村镇圪洞坬村连翘基地管护提升补助项目</t>
  </si>
  <si>
    <t>完成圪洞坬村165亩连翘基地除草修剪施肥等管护措施。</t>
  </si>
  <si>
    <t>圪洞坬</t>
  </si>
  <si>
    <t>管护提升165亩。项目建成后资产权属归村集体经济合作社，受益群众61户。发展中药材产业有利于保护水土，实现可持续发展。中药材种植管护提升过程可产生就业岗位，预计带动农户61户，其中脱贫户及三类户22户增加收入。每亩可实现增收不低于3000元，受益群众满意度90%。</t>
  </si>
  <si>
    <t>2025年清涧县宽州镇便民服务中心中药材种植补助项目</t>
  </si>
  <si>
    <t>在陈家河村，李家沟村，乐堂堡村，赵家沟村，麻则岔村完成药用连翘种植900亩，由宽州镇便民服务中心集体经济联合社实施，每亩补助600元。</t>
  </si>
  <si>
    <t>陈家河村，李家沟村，乐堂堡村，赵家沟村，麻则岔村</t>
  </si>
  <si>
    <t>完成中药材连翘种植900亩，建成后归集体所有，种植管理过程中为50户脱贫户提供就业机会，增加农户的劳务收入，连翘基地产生收益后其中30%收益用于分红，预计带动308户户均增收2000元，群众满意度达到90%以上。</t>
  </si>
  <si>
    <t>2025年清涧县解家沟镇王家山村林下中药材种植补助项目</t>
  </si>
  <si>
    <t>连翘种植100亩、每亩补助600元。</t>
  </si>
  <si>
    <t>王家山村</t>
  </si>
  <si>
    <t>完成中药材基地种植100亩。项目建成后资产权属归村集体经济合作社，发展中药材产业有利于保护水土，实现可持续发展。预计受益群众50户，其中脱贫户22户，受益群众满意度95%。</t>
  </si>
  <si>
    <t>2025年清涧县解家沟镇南沟里村林下中药材种植补助项目</t>
  </si>
  <si>
    <t>连翘种植200亩、每亩补助600元。</t>
  </si>
  <si>
    <t>完成中药材基地种植200亩。项目建成后资产权属归村集体经济合作社，发展中药材产业有利于保护水土，实现可持续发展。预计受益群众43户，其中脱贫户21户，受益群众满意度95%。</t>
  </si>
  <si>
    <t>2025年清涧县解家沟镇寨沟村林下中药材种植补助项目</t>
  </si>
  <si>
    <t>连翘种植180亩、每亩补助600元。</t>
  </si>
  <si>
    <t>寨沟村</t>
  </si>
  <si>
    <t>完成中药材基地种植180亩。项目建成后资产权属归村集体经济合作社，发展中药材产业有利于保护水土，实现可持续发展。预计受益群众105户，其中脱贫户48户，受益群众满意度95%。</t>
  </si>
  <si>
    <t>2025年清涧县解家沟镇花岩寺村林下中药材种植补助项目</t>
  </si>
  <si>
    <t>花岩寺村</t>
  </si>
  <si>
    <t>完成中药材基地种植325亩。项目建成后资产权属归村集体经济合作社，发展中药材产业有利于保护水土，实现可持续发展。预计受益群众35户，其中脱贫户19户，受益群众满意度95%。</t>
  </si>
  <si>
    <t>2025年清涧县解家沟镇刘家坬村林下中药材种植补助项目</t>
  </si>
  <si>
    <t>刘家坬村</t>
  </si>
  <si>
    <t>完成中药材基地种植200亩。项目建成后资产权属归村集体经济合作社，发展中药材产业有利于保护水土，实现可持续发展。预计受益群众37户，其中脱贫户21户，受益群众满意度95%。</t>
  </si>
  <si>
    <t>2025年清涧县解家沟镇官道山村村林下中药材种植补助项目</t>
  </si>
  <si>
    <t>官道山村</t>
  </si>
  <si>
    <t>完成中药材基地种植200亩。项目建成后资产权属归村集体经济合作社，发展中药材产业有利于保护水土，实现可持续发展。预计受益群众39户，其中脱贫户21户，受益群众满意度95%。</t>
  </si>
  <si>
    <t>2025年清涧县解家沟镇白家川村林下中药材种植补助项目</t>
  </si>
  <si>
    <t>白家川村</t>
  </si>
  <si>
    <t>完成中药材基地种植100亩。项目建成后资产权属归村集体经济合作社，发展中药材产业有利于保护水土，实现可持续发展。预计受益群众81户，其中脱贫户42户，受益群众满意度95%。</t>
  </si>
  <si>
    <t>2025年清涧县解家沟镇安则畔村林下中药材种植补助项目</t>
  </si>
  <si>
    <t>连翘种植350亩、每亩补助600元。</t>
  </si>
  <si>
    <t>完成中药材基地种植357亩。项目建成后资产权属归村集体经济合作社，发展中药材产业有利于保护水土，实现可持续发展。预计受益群众41户，其中脱贫户24户，受益群众满意度95%。</t>
  </si>
  <si>
    <t>2025年清涧县解家沟镇张家川村林下中药材种植补助项目</t>
  </si>
  <si>
    <t>连翘种植60亩、每亩补助600元。</t>
  </si>
  <si>
    <t>张家川村</t>
  </si>
  <si>
    <t>完成中药材基地种植60亩。项目建成后资产权属归村集体经济合作社，发展中药材产业有利于保护水土，实现可持续发展。预计受益群众20户，其中脱贫户12户，受益群众满意度95%。</t>
  </si>
  <si>
    <t>2025年下廿里铺镇贺家沟村林下中药材种植补助项目</t>
  </si>
  <si>
    <t>林下栽植药用连翘200亩</t>
  </si>
  <si>
    <t>集体经济管理模式，项目当年带动当地务工200人次，其中扶持带动脱贫户20户。三年后正常挂果每亩收益2600元。</t>
  </si>
  <si>
    <t>2025年清涧县石咀驿便民服务中心驼巷村林下中药材种植补助项目</t>
  </si>
  <si>
    <t>计划在驼巷村背湾林下套种中药材柴胡120亩</t>
  </si>
  <si>
    <t>郝家墕便民服务中心</t>
  </si>
  <si>
    <t>驼巷</t>
  </si>
  <si>
    <t>完成中药材种植120亩，预计带动脱贫户48户，预计带动脱贫户增收1000元，受益群众满意度95%。</t>
  </si>
  <si>
    <t>2025年清涧县石咀驿便民服务中心湫池沟村林下中药材种植补助项目</t>
  </si>
  <si>
    <t>计划在湫池沟村林下套种柴胡130亩</t>
  </si>
  <si>
    <t>湫池沟</t>
  </si>
  <si>
    <t>完成中药材林下套种120亩，预计带动脱贫户5户，预计带动脱贫户增收1000元，受益群众满意度95%。</t>
  </si>
  <si>
    <t>2025年清涧县石咀驿便民服务中心贺家岔村林下中药材种植补助项目</t>
  </si>
  <si>
    <t>计划在贺家岔村中咀山种植中药材柴胡300亩</t>
  </si>
  <si>
    <t>贺家岔</t>
  </si>
  <si>
    <t>完成中药材种植300亩，预计带动脱贫户60户，预计带动脱贫户增收1000元，受益群众满意度95%。</t>
  </si>
  <si>
    <t>2025年李家塔镇林下种植中药材补助项目</t>
  </si>
  <si>
    <t>新建黄芩基地300亩</t>
  </si>
  <si>
    <t>杨家渠村</t>
  </si>
  <si>
    <t>改善村集体基础设施，提高村集体产业发展，增加村集体经济联合社收入，带动39户村民增收。该项目建成后，项目资产权属归村集体所有，由村集体安排专人进行后续管护。</t>
  </si>
  <si>
    <t>2025年双庙河便民服务中心南坬里村连翘种植补助项目</t>
  </si>
  <si>
    <t>种植连翘200亩，每亩补助600元。</t>
  </si>
  <si>
    <t>南坬里村</t>
  </si>
  <si>
    <t>项目建成后资产权属归村集体所有。全村104户受益，其中22户脱贫户，预计户均增收1000元。受益群众满意度95%。</t>
  </si>
  <si>
    <t>2025年双庙河便民服务中心惠家塬村连翘种植补助项目</t>
  </si>
  <si>
    <t>种植连翘81亩，每亩补助600元。</t>
  </si>
  <si>
    <t>惠家塬村</t>
  </si>
  <si>
    <t>项目建成后资产权属归村集体所有。全村118户受益，其中22户脱贫户，预计户均增收1000元。受益群众满意度95%。</t>
  </si>
  <si>
    <t>2025年双庙河便民服务中心寨腰村连翘种植补助项目</t>
  </si>
  <si>
    <t>种植连翘75亩，每亩补助600元。</t>
  </si>
  <si>
    <t>寨腰村</t>
  </si>
  <si>
    <t>项目建成后资产权属归村集体所有。全村186户受益，其中22户脱贫户，预计户均增收1000元。受益群众满意度95%。</t>
  </si>
  <si>
    <t>2025年双庙河便民服务中心阳山村连翘种植补助项目</t>
  </si>
  <si>
    <t>种植连翘99亩，每亩补助600元。</t>
  </si>
  <si>
    <t>阳山村</t>
  </si>
  <si>
    <t>项目建成后资产权属归村集体所有。全村206户受益，其中47户脱贫户，预计户均增收1000元。受益群众满意度95%。</t>
  </si>
  <si>
    <t>2025年双庙河便民服务中心石家河村连翘种植补助项目</t>
  </si>
  <si>
    <t>种植连翘55亩，每亩补助600元。</t>
  </si>
  <si>
    <t>石家河村</t>
  </si>
  <si>
    <t>29户</t>
  </si>
  <si>
    <t>项目建成后资产权属归村集体所有。全村140户受益，其中29户户脱贫户，预计户均增收1000元。受益群众满意度95%。</t>
  </si>
  <si>
    <t>2025年双庙河便民服务中心赵家河村连翘种植补助项目</t>
  </si>
  <si>
    <t>种植连翘145亩，每亩补助600元。</t>
  </si>
  <si>
    <t>赵家河村</t>
  </si>
  <si>
    <t>项目建成后资产权属归村集体所有。全村185户受益，其中63户脱贫户，预计户均增收1000元。受益群众满意度95%。</t>
  </si>
  <si>
    <t>2025年双庙河便民服务中心枣咀河村连翘种植补助项目</t>
  </si>
  <si>
    <t>种植连翘71亩，每亩补助600元。</t>
  </si>
  <si>
    <t>枣咀河村</t>
  </si>
  <si>
    <t>项目建成后资产权属归村集体所有。全村115户受益，其中23户脱贫户，预计户均增收1000元。受益群众满意度95%。</t>
  </si>
  <si>
    <t>2025年双庙河便民服务中心后惠家河村连翘种植补助项目</t>
  </si>
  <si>
    <t>种植连翘131亩，每亩补助600元。</t>
  </si>
  <si>
    <t>后惠家河村</t>
  </si>
  <si>
    <t>项目建成后资产权属归村集体所有。全村140户受益，其中27户脱贫户，预计户均增收1000元。受益群众满意度95%。</t>
  </si>
  <si>
    <t>2025年双庙河便民服务中心李家山村连翘种植补助项目</t>
  </si>
  <si>
    <t>种植连翘126亩，每亩补助600元。</t>
  </si>
  <si>
    <t>李家山村</t>
  </si>
  <si>
    <t>项目建成后资产权属归村集体所有。全村145户受益，其中32户脱贫户，预计户均增收1000元。受益群众满意度95%。</t>
  </si>
  <si>
    <t>2025年双庙河便民服务中心任家山村连翘种植补助项目</t>
  </si>
  <si>
    <t>种植连翘76亩，每亩补助600元。</t>
  </si>
  <si>
    <t>任家山村</t>
  </si>
  <si>
    <t>项目建成后资产权属归村集体所有。全村94户受益，其中14户脱贫户，预计户均增收1000元。受益群众满意度95%。</t>
  </si>
  <si>
    <t>2025年双庙河便民服务中心惠家沟村连翘种植补助项目</t>
  </si>
  <si>
    <t>种植连翘610亩，每亩补助600元。</t>
  </si>
  <si>
    <t>惠家沟村</t>
  </si>
  <si>
    <t>高杰村镇袁家沟村2025年酸枣种植和嫁接补助项目</t>
  </si>
  <si>
    <t>完成红枣嫁接酸枣150亩，每亩补助600元。</t>
  </si>
  <si>
    <t>袁家沟村</t>
  </si>
  <si>
    <t xml:space="preserve"> 完成酸枣基地建设300亩，项目建成后资产权属归村集体经济合作社，受益群众48户。酸枣嫁接栽植和管护过程可产生就业岗位，预计带动农户18。挂果后每亩可实现增收不低于2000元，受益群众满意度95%。</t>
  </si>
  <si>
    <t>高杰村镇后坪村2025年酸枣种植和嫁接植补助项目</t>
  </si>
  <si>
    <t>完成红枣嫁接酸枣110亩，每亩补助600元。</t>
  </si>
  <si>
    <t xml:space="preserve"> 完成酸枣基地建设240亩，项目建成后资产权属归村集体经济合作社，受益群众35户。酸枣嫁接栽植和管护过程可产生就业岗位，预计带动农户14人。挂果后每亩可实现增收不低于2000元，受益群众满意度95%。</t>
  </si>
  <si>
    <t>高杰村镇圪垌坬村2025年酸枣种植和嫁接补助项目</t>
  </si>
  <si>
    <t>完成红枣嫁接酸枣102亩，每亩补助600元。</t>
  </si>
  <si>
    <t>圪垌坬村</t>
  </si>
  <si>
    <t xml:space="preserve"> 完成酸枣基地建设260亩，项目建成后资产权属归村集体经济合作社，受益群众30户。酸枣嫁接栽植和管护过程可产生就业岗位，预计带动农户12户。挂果后每亩可实现增收不低于2000元，受益群众满意度95%。</t>
  </si>
  <si>
    <t>郝家墕便民服务中心高里寺村2025年酸枣种植和嫁接补助项目</t>
  </si>
  <si>
    <t>酸枣嫁接酸60亩，每亩补助600元</t>
  </si>
  <si>
    <t xml:space="preserve">高里寺村
</t>
  </si>
  <si>
    <t>项目建成后资产权属归村集体所有，拓宽村一级收入渠道，提升群众获得感和幸福感！脱贫户3户。受益人口满意度度达95%以上。</t>
  </si>
  <si>
    <t>郝家墕便民服务中心贺家岔村2025年酸枣种植和嫁接补助项目</t>
  </si>
  <si>
    <t>嫁接酸枣65亩,每亩补助600元</t>
  </si>
  <si>
    <t>双庙河便民服务中心双庙河村2025年酸枣嫁接和种植补助项目</t>
  </si>
  <si>
    <t>完成酸枣嫁接300亩，每亩补助600元。</t>
  </si>
  <si>
    <t>双庙河村</t>
  </si>
  <si>
    <t>项目建成后资产权属归村集体所有。全村125户受益，其中58户脱贫户，预计户均增收1000元。受益群众满意度95%。</t>
  </si>
  <si>
    <t>双庙河便民服务中心徐家畔村2025年酸枣嫁接和种植补助项目</t>
  </si>
  <si>
    <t>新栽酸枣100.每亩补助600元。</t>
  </si>
  <si>
    <t>徐家畔村</t>
  </si>
  <si>
    <t>项目建成后资产权属归村集体所有。全村50户受益，其中15户脱贫户，预计户均增收1000元。受益群众满意度95%。</t>
  </si>
  <si>
    <t>双庙河便民服务中心李家山村2025年酸枣嫁接和种植补助项目</t>
  </si>
  <si>
    <t>完成酸枣嫁接酸枣50亩，每亩补助600元。</t>
  </si>
  <si>
    <t>项目建成后资产权属归村集体所有。全村21户受益，其中5户脱贫户，预计户均增收1000元。受益群众满意度95%。</t>
  </si>
  <si>
    <t>解家沟镇花岩寺村2025年酸枣嫁接项目</t>
  </si>
  <si>
    <t>酸枣嫁接145亩、每亩补助600元</t>
  </si>
  <si>
    <t>完成酸枣嫁接130亩。项目建成后资产权属归村集体经济合作社，实现可持续发展。预计受益群众38户，其中脱贫户24户，受益群众满意度95%。</t>
  </si>
  <si>
    <t>解家沟镇大马家山村2025年酸枣嫁接项目</t>
  </si>
  <si>
    <t>酸枣嫁接205亩、每亩补助600元</t>
  </si>
  <si>
    <t>大马家山村</t>
  </si>
  <si>
    <t>完成酸枣嫁接500亩。项目建成后资产权属归村集体经济合作社，实现可持续发展。预计受益群众90户，其中脱贫户41户，受益群众满意度95%。</t>
  </si>
  <si>
    <t>解家沟镇上朱家山村2025年酸枣嫁接项目</t>
  </si>
  <si>
    <t>酸枣嫁接180亩、每亩补助600元</t>
  </si>
  <si>
    <t>完成酸枣嫁接180亩。项目建成后资产权属归村集体经济合作社，实现可持续发展。预计受益群众76户，其中脱贫户26户，受益群众满意度95%。</t>
  </si>
  <si>
    <t>解家沟镇李家塔村2025年酸枣嫁接项目</t>
  </si>
  <si>
    <t>酸枣嫁接200亩、每亩补助600元</t>
  </si>
  <si>
    <t>完成酸枣嫁接200亩。项目建成后资产权属归村集体经济合作社，实现可持续发展。预计受益群众68户，其中脱贫户27户，受益群众满意度95%。</t>
  </si>
  <si>
    <t>解家沟镇楼则峁村2025年酸枣嫁接项目</t>
  </si>
  <si>
    <t>酸枣嫁接70亩、每亩补助600元</t>
  </si>
  <si>
    <t>完成酸枣嫁接150亩。项目建成后资产权属归村集体经济合作社，实现可持续发展。预计受益群众49户，其中脱贫户29户，受益群众满意度95%。</t>
  </si>
  <si>
    <t>解家沟镇南山里村2025年酸枣嫁接项目</t>
  </si>
  <si>
    <t>酸枣嫁接30亩、每亩补助600元</t>
  </si>
  <si>
    <t>南山里村</t>
  </si>
  <si>
    <t>完成酸枣嫁接30亩。项目建成后资产权属归村集体经济合作社，实现可持续发展。预计受益群众13户，其中脱贫户8户，受益群众满意度95%。</t>
  </si>
  <si>
    <t>玉家河镇北山里村2025年年酸枣种植和嫁接补助项目</t>
  </si>
  <si>
    <t>酸枣嫁接240亩，每亩补助600元。</t>
  </si>
  <si>
    <t>北山里</t>
  </si>
  <si>
    <t>完成酸枣基地建设300亩，项目建成后资产权属归村集体经济合作社，受益群众42户。酸枣嫁接栽植和管护过程可产生就业岗位，预计带动农户242户，其中脱贫户及三类户31户增加收入。挂果后每亩可实现增收不低于1500元，受益群众满意度95%。</t>
  </si>
  <si>
    <t>玉家河镇赵家坬2025年酸枣种植和嫁接补助项目</t>
  </si>
  <si>
    <t>酸枣嫁接150亩，每亩补助600元</t>
  </si>
  <si>
    <t>赵家坬</t>
  </si>
  <si>
    <t>完成酸枣基地建设200亩，项目建成后资产权属归村集体经济合作社，受益群众43户。酸枣嫁接栽植和管护过程可产生就业岗位，预计带动农户43户，其中脱贫户及三类户32户增加收入。挂果后每亩可实现增收不低于1500元，受益群众满意度95%。</t>
  </si>
  <si>
    <t>玉家河镇玉家河村2025年酸枣种植和嫁接补助项目</t>
  </si>
  <si>
    <t>酸枣嫁接100亩，每亩补助600元</t>
  </si>
  <si>
    <t>玉家河村</t>
  </si>
  <si>
    <t>完成酸枣基地建设140亩，项目建成后资产权属归村集体经济合作社，受益群众108户。酸枣嫁接栽植和管护过程可产生就业岗位，预计带动农户108户，其中脱贫户及三类户62户增加收入。挂果后每亩可实现增收不低于1500元，受益群众满意度95%。</t>
  </si>
  <si>
    <t>石盘便民服务中心石盘村2025年酸枣种植和嫁接补助项目</t>
  </si>
  <si>
    <t>建设酸枣嫁接基地100亩,每亩补助600元。</t>
  </si>
  <si>
    <t>石盘便民服务中心</t>
  </si>
  <si>
    <t>石盘村</t>
  </si>
  <si>
    <t>完成酸枣林改造提升和精细化管理100亩，该项目建成后，形成项目资产权属归村集体所有，利用既有建成的酸枣基地，提供优质酸枣接穗，预计提高5%的收益。受益群众252户，提供就业岗2个。</t>
  </si>
  <si>
    <t>石盘便民服务中心黄沙峁村2025年酸枣示范园建设项目</t>
  </si>
  <si>
    <t>建设酸枣嫁接基地500亩,每亩补助600元。</t>
  </si>
  <si>
    <t>黄沙峁村</t>
  </si>
  <si>
    <t>黄沙峁酸枣嫁接基地当前为500亩，扩大至1000亩，为黄沙峁酸枣示范园，可以有效带动黄沙峁酸枣产业发展，带动村民的生产劳动力</t>
  </si>
  <si>
    <t>石盘便民服务中心大舍窠村2025年酸枣种植和嫁接补助项目</t>
  </si>
  <si>
    <t>建设酸枣嫁接基地240亩,每亩补助600元。</t>
  </si>
  <si>
    <t>大舍窠村</t>
  </si>
  <si>
    <t>项目建成后提高群众收入，提升获得感和幸福感！受益农户220户，其中脱贫户40户。受益人口满意度度达95%以上。</t>
  </si>
  <si>
    <t>石盘便民服务中心王而崾村2025年酸枣种植和嫁接补助项目</t>
  </si>
  <si>
    <t>建设酸枣嫁接基地370亩,每亩补助600元。</t>
  </si>
  <si>
    <t>王而崾</t>
  </si>
  <si>
    <t>完成酸枣林改造提升和精细化管理320亩，该项目建成后，形成项目资产权属归村集体所有，利用既有建成的酸枣基地，提供优质酸枣接穗，预计提高5%的收益。受益群众190户，提供就业岗位10个。</t>
  </si>
  <si>
    <t>石盘便民服务中心刘家畔村2025年酸枣种植和嫁接嫁接项目</t>
  </si>
  <si>
    <t>建设酸枣嫁接基地70亩,每亩补助600元。</t>
  </si>
  <si>
    <t>完成酸枣林改造提升和精细化管理100亩，该项目建成后，形成项目资产权属归村集体所有，利用既有建成的酸枣基地，提供优质酸枣接穗，预计提高5%的收益。受益群众79户，提供就业岗2个。</t>
  </si>
  <si>
    <t>石盘便民服务中心上坪村2025年酸枣种植和嫁接补助项目</t>
  </si>
  <si>
    <t>建设酸枣嫁接基地50亩,每亩补助600元。</t>
  </si>
  <si>
    <t>上坪村</t>
  </si>
  <si>
    <t>完成酸枣林改造提升和精细化管理，该项目建成后，形成项目资产权属归村集体所有，利用既有建成的酸枣基地，提供优质酸枣接穗，预计提高5%的收益。受益群众164户，提供就业岗2个。</t>
  </si>
  <si>
    <t>石盘便民服务中心黄家山村2025年酸枣种植和嫁接补助项目</t>
  </si>
  <si>
    <t>建设酸枣嫁接基地75亩,每亩补助600元。</t>
  </si>
  <si>
    <t>黄家山村</t>
  </si>
  <si>
    <t>完成酸枣林改造提升和精细化管理，该项目建成后，形成项目资产权属归村集体所有，利用既有建成的酸枣基地，提供优质酸枣接穗，预计提高5%的收益。受益群众74户，提供就业岗2个。</t>
  </si>
  <si>
    <t>李家塔镇李家坪村2025年酸枣种植和嫁接补助项目</t>
  </si>
  <si>
    <t>酸枣栽植800亩，每亩补助600元。</t>
  </si>
  <si>
    <t>250</t>
  </si>
  <si>
    <t>改善村集体基础设施，提高村集体产业发展，增加李家坪村村集体经济联合社收入，带动李家坪村村250户652人村民增收。该项目建成后，项目资产权属归村集体所有，由村集体安排专人进行后续管护。</t>
  </si>
  <si>
    <t>李家塔镇杨家渠村2025年酸枣种植和嫁接补助项目</t>
  </si>
  <si>
    <t>酸枣嫁接400亩,每亩补助600元。</t>
  </si>
  <si>
    <t>200</t>
  </si>
  <si>
    <t>40</t>
  </si>
  <si>
    <t>提高杨家渠村产业高质量发展，增加杨家渠村集体经济联合社收入，带动杨家渠村200户667人村民增收。该项目建成后，项目资产权属归村集体所有，由村集体安排专人进行后续管护。</t>
  </si>
  <si>
    <t>店则沟镇吴家沟村2025年酸枣种植和嫁接补助项目</t>
  </si>
  <si>
    <t>嫁接酸枣490亩，每亩补助600元。</t>
  </si>
  <si>
    <t>吴家沟村</t>
  </si>
  <si>
    <t>项目实施后，带动群众增收，受益农户78户，其中脱贫户23户，受益脱贫人口满意度达95%以上。</t>
  </si>
  <si>
    <t>店则沟镇石家也村2025年酸枣种植和嫁接补助项目</t>
  </si>
  <si>
    <t>嫁接酸枣1680亩，每亩补助600元。</t>
  </si>
  <si>
    <t>项目实施后，带动群众增收，受益农户178户，其中脱贫户35户，受益脱贫人口满意度达95%以上。</t>
  </si>
  <si>
    <t>店则沟镇陈刘家山村2025年酸枣种植和嫁接补助项目</t>
  </si>
  <si>
    <t>嫁接酸枣330亩，每亩补助600元。</t>
  </si>
  <si>
    <t>项目实施后，带动群众增收，受益农户69户，其中脱贫户24户，受益脱贫人口满意度达95%以上。</t>
  </si>
  <si>
    <t>店则沟镇阳曲山村2025年酸枣种植和嫁接补助项目</t>
  </si>
  <si>
    <t>嫁接酸枣584亩，每亩补助600元。</t>
  </si>
  <si>
    <t>项目实施后，带动群众增收，受益农户98户，其中脱贫户30户，受益脱贫人口满意度达95%以上。</t>
  </si>
  <si>
    <t>店则沟镇张家石硷村2025年酸枣种植和嫁接补助项目</t>
  </si>
  <si>
    <t>嫁接酸枣376亩，每亩补助600元。</t>
  </si>
  <si>
    <t>张家石硷村</t>
  </si>
  <si>
    <t>项目实施后，带动群众增收，受益农户87户，其中脱贫户32户，受益脱贫人口满意度达95%以上。</t>
  </si>
  <si>
    <t>店则沟镇张家圪台村2025年酸枣种植和嫁接补助项目</t>
  </si>
  <si>
    <t>嫁接酸枣100亩，每亩补助600元。</t>
  </si>
  <si>
    <t>张家圪台村</t>
  </si>
  <si>
    <t>项目实施后，带动群众增收，受益农户57户，其中脱贫户22户，受益脱贫人口满意度达95%以上。</t>
  </si>
  <si>
    <t>店则沟镇马家西沟村2025年酸枣种植和嫁接补助项目</t>
  </si>
  <si>
    <t>马家西沟村</t>
  </si>
  <si>
    <t>项目实施后，带动群众增收，受益农户98户，其中脱贫户31户，受益脱贫人口满意度达95%以上。</t>
  </si>
  <si>
    <t>店则沟镇王家畔村2025年酸枣种植和嫁接补助项目</t>
  </si>
  <si>
    <t>嫁接酸枣190亩，每亩补助600元。</t>
  </si>
  <si>
    <t>王家畔村</t>
  </si>
  <si>
    <t>项目实施后，带动群众增收，受益农户56户，其中脱贫户19户，受益脱贫人口满意度达95%以上。</t>
  </si>
  <si>
    <t>下廿里铺镇前进村2025年酸枣种植和嫁接补助项目</t>
  </si>
  <si>
    <t>酸枣嫁接174亩，每亩补助600元</t>
  </si>
  <si>
    <t>完成新建酸枣种植174亩。项目建成后资产权属归村集体经济合作社，受益群众217户。发展酸产业有利于保护水土，实现可持续发展。种植管护过程可产生就业岗位，预计带动农户217户，其中脱贫户及三类户101户增加收入。每亩可实现增收不低于4500元，受益群众满意度95%。</t>
  </si>
  <si>
    <t>下廿里铺镇营田村2025年酸枣种植和嫁接补助项目</t>
  </si>
  <si>
    <t>酸枣嫁接75亩，每亩补助600元</t>
  </si>
  <si>
    <t>营田村</t>
  </si>
  <si>
    <t>完成新建酸枣种植110亩。项目建成后资产权属归村集体经济合作社，受益群众229户。发展酸产业有利于保护水土，实现可持续发展。种植管护过程可产生就业岗位，预计带动农户229户，其中脱贫户及三类户44户增加收入。每亩可实现增收不低于4500元，受益群众满意度95%。</t>
  </si>
  <si>
    <t>下廿里铺镇贺家沟村2025年酸枣种植和嫁接补助项目</t>
  </si>
  <si>
    <t>酸枣新栽200亩，每亩补助600元</t>
  </si>
  <si>
    <t>完成新建酸枣种植200亩。项目建成后资产权属归村集体经济合作社，受益群众138户。发展酸产业有利于保护水土，实现可持续发展。种植管护过程可产生就业岗位，预计带动农户138户，其中脱贫户及三类户31户增加收入。每亩可实现增收不低于3000元，受益群众满意度95%。</t>
  </si>
  <si>
    <t>老舍古便民服务中心直川山2025年酸枣种植和嫁接补助项目</t>
  </si>
  <si>
    <t>酸枣嫁接230亩,每亩补助600元。</t>
  </si>
  <si>
    <t>直川山</t>
  </si>
  <si>
    <t>酸枣嫁接有助于农民拓宽经济收入渠道，预计带动138户，脱贫户40户收入。</t>
  </si>
  <si>
    <t>老舍古便民服务中心</t>
  </si>
  <si>
    <t>乐堂堡便民服务中心麻则岔村2025年酸枣种植和嫁接补助项目</t>
  </si>
  <si>
    <t>嫁接酸枣170亩,每亩补助600元</t>
  </si>
  <si>
    <t>完成酸枣基地管护提升170亩。项目建成后资产权属归村集体经济合作社，受益群众240户。发展酸枣产业有利于保护水土，实现可持续发展。</t>
  </si>
  <si>
    <t>乐堂堡便民服务中心杨家畔村2025年酸枣种植和嫁接补助项目</t>
  </si>
  <si>
    <t>种植酸枣200亩，每亩补助600元。</t>
  </si>
  <si>
    <t>杨家畔村</t>
  </si>
  <si>
    <t>完成酸枣基地管护提升200亩。项目建成后资产权属归村集体经济合作社，受益群众230户。发展酸枣产业有利于保护水土，实现可持续发展。</t>
  </si>
  <si>
    <t>2025年清涧县小杂粮基地深松翻地建设项目</t>
  </si>
  <si>
    <t>深松翻地5000亩</t>
  </si>
  <si>
    <t>宽州镇、下廿里铺镇、玉家河镇、石咀驿镇</t>
  </si>
  <si>
    <t>该项目建成后，形成项目资产权属归村集体所有，由村集体安排专人进行后续管护。该项目的成功实施，直接让全村252户农户（其中72户脱贫户）种植生产受益，可满足全体村民生产经营，增收致富，巩固拓展脱贫成果受益脱贫人口满意度95%。</t>
  </si>
  <si>
    <t>2025.3-2025.11</t>
  </si>
  <si>
    <t>折家坪镇西沟村黑毛土猪散养基地建设项目</t>
  </si>
  <si>
    <t>新建黑毛土猪散养基地，计划养殖1000头，场地三通一平（20亩、场地上、下水、三项电开户及围栏、散养棚等），赶猪通道260米，机井1口，饲料棚及库房1间（7*15），化粪池300m³，干湿分离1项等。</t>
  </si>
  <si>
    <t>西沟村</t>
  </si>
  <si>
    <t>该项目建成后，形成的项目资产权属归村集体所有，标准化创建可增加黑毛土猪养殖基地的收入，带动82户农户受益，带动脱贫户35户受益，每户增收2000元以上，受益脱贫人口满意度为95%以上。</t>
  </si>
  <si>
    <t>2025年玉家河镇赵家坬村万只养鹅基地项目</t>
  </si>
  <si>
    <t>鹅苗购买1000苗；2000平米散养基地建设；鹅舍改造90座及配套设施建设；饲草种植、采购</t>
  </si>
  <si>
    <t>该项目为产业配套设施项目，形成经营性资产项目，产权归到村集体经济，由村集体负责人负责管护。项目建成后预计带动151户406人受益，其中脱贫户61户 177人，预计每户年均增收2000元以上，受益脱贫人口满意度95%。</t>
  </si>
  <si>
    <t>2025年玉家河镇王家坪村黑毛土猪散养基地</t>
  </si>
  <si>
    <t>购买仔猪；散养圈舍建设；饲草种植、采购，场地三通一平（20亩、场地上、下水、三项电开户及围栏、散养棚等），赶猪通道260米，机井1口，饲料棚及库房1间（7*15），化粪池300m³等相关配套设施建设</t>
  </si>
  <si>
    <t>王家坪村</t>
  </si>
  <si>
    <t>该项目为产业配套设施项目，形成经营性资产项目，产权归到村集体经济，由村集体负责人负责管护。项目建成后预计带动155户549人受益，其中脱贫户74户191人，预计每户年均增收2000元以上，受益脱贫人口满意度95%。</t>
  </si>
  <si>
    <t>畜牧局</t>
  </si>
  <si>
    <t>折家坪镇白家峁村新建黑毛土猪基地建设项目</t>
  </si>
  <si>
    <t>实施养殖场三通一平，建设规模化标准养殖场1座，占地面积15亩，新建保育舍2座、育肥舍2座、猪舍2座，配套道路、猪场室外给排水及电、围墙、料塔洗消中心、机井和水塔等设施1200平万米，购进养殖生产机械设备一批，及配套设施</t>
  </si>
  <si>
    <t>白家峁村</t>
  </si>
  <si>
    <t>该项目建成后，资产权属归村集体所有，可以增加村集体收入，有效带动农户的收入，改善生产生活条件，预计带动82户农户受益，其中脱贫户30户。受益脱贫人口满意度95%。</t>
  </si>
  <si>
    <t>2025年玉家河镇黑毛土猪散养基地</t>
  </si>
  <si>
    <t>猪舍建设30孔；高位蓄水池1座；上下水管道3000米；排洪渠及道路建设1公里。</t>
  </si>
  <si>
    <t>张辛村</t>
  </si>
  <si>
    <t>该项目为产业配套设施项目，经营期内由玉家河镇经济联合总社负责运营、管护及收益分配。项目建成后预计带动326户831人受益，其中脱贫户167户324人，预计每户年均增收2000元以上，受益脱贫人口满意度95%。</t>
  </si>
  <si>
    <t>清涧县万头黑牛基地疫情防控隔离场和基础配套工程</t>
  </si>
  <si>
    <t>完成87亩场地平整、边坡防护及排水沟工程、引水工程、电力工程、黑牛基地生产道路等基础配套工程</t>
  </si>
  <si>
    <t>邢家沟村</t>
  </si>
  <si>
    <t>全县38户300头黑牛架子子牛回收隔离。（1）农民参与机制：土地流转与入股：农民可以通过土地流转或入股的方式参与项目，获得租金或分红收入。就业机会：项目优先吸纳当地农民就业，提供技术培训，提升其技能水平。订单农业：与农民签订订单合同，保障农产品销路，稳定收入。
（2）利益分配机制：收益共享：项目收益按比例分配给参与农民，确保其分享发展成果。风险共担：建立风险基金，帮助农民应对市场波动和自然灾害。
（3）.技术支持与培训：技术推广：提供先进农业技术，帮助农民提高生产效率。培训服务：定期组织培训，提升农民的养殖和管理能力。（4）.产业链延伸：深加工合作：鼓励农民参与农产品深加工，增加附加值。品牌建设：支持农民打造自有品牌，提升市场竞争力。
（5）政策支持：政府补贴：提供资金、技术等政策支持，降低农民参与成本。金融支持：提供低息贷款等金融服务，解决农民资金问题。
（6）监督与评估：监督机制：建立监督体系，确保利益分配公平透明。评估机制：定期评估项目效果，及时调整机制。
（7）疫情防控与农业生产结合：防疫措施：在隔离场建设中融入防疫要求，保障农业生产安全。应急机制：建立应急响应机制，确保疫情下农业生产不受影响。受益脱贫人口满意度达95%以上。</t>
  </si>
  <si>
    <t>清涧县自然资源和规划局</t>
  </si>
  <si>
    <t>2025年玉家河镇赵家畔村万只散养土鸡项目</t>
  </si>
  <si>
    <t>鸡舍50座；围网2000米。</t>
  </si>
  <si>
    <t>该项目为产业配套设施项目，经营期内由玉家河镇经济联合总社负责运营、管护及收益分配。项目建成后预计带动142户346人受益，其中脱贫户38户101人，预计每户年均增收1000元以上，收益脱贫人口满意度95%。</t>
  </si>
  <si>
    <t>宽州镇便民服务中心蝎子养殖基地建设项目</t>
  </si>
  <si>
    <t>土地平整40亩，养殖区棚舍建设5座、孵化区棚舍建设1座、供水系统、排水系统、采暖系统、电力系统及配套建设等</t>
  </si>
  <si>
    <t>该项目为产业帮扶项目，形成经营性资产，产权归村集体经济，由村集体经济负责人管护。项目建成后，带动脱贫户、监测对象31户，预计每户年均增收2000元以上，受益脱贫人口满意度达95%以上。</t>
  </si>
  <si>
    <t>宽州镇牛家湾村民俗园建设项目</t>
  </si>
  <si>
    <t>13户院落民俗改造，20孔窑洞改造</t>
  </si>
  <si>
    <t>牛家湾</t>
  </si>
  <si>
    <t>该项目为产业配套设施项目，形成经营性性资产，产权归村集体经济，由村集体经济负责人负责管护，基础设施项目建成后，全村受益369户，其中脱贫户107户，受益人口满意度95%。</t>
  </si>
  <si>
    <t>“路遥文学村”提升扩建项目</t>
  </si>
  <si>
    <t>1、改造加固193孔旧窑洞，拆除院落陈旧基础设施如旧压檐、压根石、旧门窗、旧围墙等，新建基础设施如门窗购安、窑洞面墙、压檐石购安、新建围墙.2、三角坪桥更换石栏板长57米，桥面青石条铺贴长30米，宽5.5米；观光带加装护栏；3、演武场给排水安装排水管315.9米、钢化玻璃化粪池1座、检查井1口、机打水井两口，砖砌管沟60米；</t>
  </si>
  <si>
    <t>王家堡村</t>
  </si>
  <si>
    <t>该项目建成后，形成公益性资产，权属归村集体所有，由村集体负责人进行后续管护。项目建成后改善人居环境，提升景区形象，提升游客幸福感，促进旅游业发展，预计带动698户农户,2037人受益，其中脱贫户189户，515人。受益脱贫人口满意度95%。</t>
  </si>
  <si>
    <t>石咀驿镇人民政府</t>
  </si>
  <si>
    <t>店则沟镇邓家川村川台地漫灌改滴灌项目</t>
  </si>
  <si>
    <t>新建邓家川村100亩川台地漫灌改滴灌项，附属工程：水窖500立方米，水管8000米。</t>
  </si>
  <si>
    <t>该项目为产业配套设施项目，形成公益性资产，产权归村集体经济人，由村集体经济负责管护。项目建成后，带动群众增收，受益农户45户，其中脱贫户37户，受益脱贫人口满意度达95%以上。</t>
  </si>
  <si>
    <t>店则沟镇峪口村川台地漫灌改滴灌项目</t>
  </si>
  <si>
    <t>新建峪口村200亩川台地漫灌改滴灌项，附属工程：水窖500立方米，水管8000米。</t>
  </si>
  <si>
    <t>峪口</t>
  </si>
  <si>
    <t>该项目为产业配套设施项目，形成公益性资产，产权归村集体经济人，由村集体经济负责管护。项目建成后，带动群众增收，受益农户70户，其中脱贫户45户，受益脱贫人口满意度达95%以上。</t>
  </si>
  <si>
    <t>解家沟镇张家川村排水渠及道路硬化项目</t>
  </si>
  <si>
    <t>道路硬化400米，宽3米，厚0.12米；排水渠长600米，宽3米，高4米</t>
  </si>
  <si>
    <t>该项目为产业帮扶项目，形成公益性资产，由村集体负责管护项目建成后，权属归村集体所有，全村受益220户841人，其中脱贫户98户281人等，受益人口满意度95%。</t>
  </si>
  <si>
    <t>乐堂堡便民服务中心李家沟坝地排水渠修建项目</t>
  </si>
  <si>
    <t>李家沟水槽子沟200亩坝地排水渠修建</t>
  </si>
  <si>
    <t>项目建成后，增加坝地产业收入，200亩，增加产值100万，带动25户脱贫户，3户监测户增收，预计每户年均增收1000元以上。</t>
  </si>
  <si>
    <t>下廿里铺镇十里铺村自流灌溉渠新建项目</t>
  </si>
  <si>
    <t>新修一条500米的自流灌溉渠</t>
  </si>
  <si>
    <t>该项目为产业发展项目，项目建成后产权归村集体经济所有，由村集体经济负责人负责管护，预计覆盖土地70亩，项目每亩每年增收200元，集体经济收益通过脱贫户和监测户公益事业务工的方式进行分红，多劳多得。带动脱贫户30户70人，监测户5户13人，预计户均由每年增收400元。受益脱贫人口满意度95%以上。</t>
  </si>
  <si>
    <t>下廿里铺镇徐家沟村新建拦水坝项目</t>
  </si>
  <si>
    <t>新建砌石拦水坝，长35米，宽4米，高5米</t>
  </si>
  <si>
    <t>徐家沟村</t>
  </si>
  <si>
    <t>该项目为产业发展项目，项目建成后产权归村集体经济所有，由村集体经济负责人负责管护，预计项目可以保护坝地40亩，每亩每年增收300元，集体经济收益通过脱贫户和监测户公益事业务工的方式进行分红，多劳多得。带动脱贫户25户63人，监测户2户5人，预计户均由每年增收200元。受益脱贫人口满意度95%以上。</t>
  </si>
  <si>
    <t>2025年清涧县农业农村局李家塔镇惠家园则村旱作农业集成技术推广项目</t>
  </si>
  <si>
    <t>山地抗旱节水与抗旱良种结合，在集中连片地块实施耕、种、防、收社会化服务，增施配方肥提高土壤肥力，采用加厚高强度地膜覆盖机械化穴播技术，加快推进旱地农业绿色高质量发展2000亩</t>
  </si>
  <si>
    <t>项目建成后产权归村集体所有，1、立足旱作农业生产条件，积极示范推广旱作农业增产增效技术,改变传统农业种植方式； 2、农业基础设施条件更加完善，预计亩均增产200斤，农民增收300元，脱贫人口满意度达95%以上；3、村集体所得受益的30%作为村集体经济的滞留资金，用于发展、扶持村集体经济运营；受益的50%用于创造公益性岗位，吸纳脱贫户就业；受益的20%用于脱贫户和监测户分红。</t>
  </si>
  <si>
    <t>李家塔镇惠家园则村村集体经济组织</t>
  </si>
  <si>
    <t>2025年清涧县农业农村局李家塔镇军家屯村旱作农业集成技术推广项目</t>
  </si>
  <si>
    <t>山地抗旱节水与抗旱良种结合，在集中连片地块实施耕、种、防、收社会化服务，增施配方肥提高土壤肥力，采用加厚高强度地膜覆盖机械化穴播技术，加快推进旱地农业绿色高质量发展3000亩</t>
  </si>
  <si>
    <t>军家屯村</t>
  </si>
  <si>
    <t>李家塔镇军家屯村村集体经济组织</t>
  </si>
  <si>
    <t>2025年清涧县农业农村局李家塔镇李家坪村旱作农业集成技术推广项目</t>
  </si>
  <si>
    <t>山地抗旱节水与抗旱良种结合，在集中连片地块实施耕、种、防、收社会化服务，增施配方肥提高土壤肥力，采用加厚高强度地膜覆盖机械化穴播技术，加快推进旱地农业绿色高质量发展300亩</t>
  </si>
  <si>
    <t>李家塔镇李家坪村村集体经济组织</t>
  </si>
  <si>
    <t>2025年清涧县农业农村局李家塔镇东拉河村旱作农业集成技术推广项目</t>
  </si>
  <si>
    <t>山地抗旱节水与抗旱良种结合，在集中连片地块实施耕、种、防、收社会化服务，增施配方肥提高土壤肥力，采用加厚高强度地膜覆盖机械化穴播技术，加快推进旱地农业绿色高质量发展240亩</t>
  </si>
  <si>
    <t>李家塔镇东拉河村村集体经济组织</t>
  </si>
  <si>
    <t>2025年清涧县农业农村局李家塔镇李家川村旱作农业集成技术推广项目</t>
  </si>
  <si>
    <t>山地抗旱节水与抗旱良种结合，在集中连片地块实施耕、种、防、收社会化服务，增施配方肥提高土壤肥力，采用加厚高强度地膜覆盖机械化穴播技术，加快推进旱地农业绿色高质量发展1500亩</t>
  </si>
  <si>
    <t>李家川村</t>
  </si>
  <si>
    <t>李家塔镇李家川村村集体经济组织</t>
  </si>
  <si>
    <t>2025年清涧县农业农村局李家塔镇惠家圪崂村旱作农业集成技术推广项目</t>
  </si>
  <si>
    <t>山地抗旱节水与抗旱良种结合，在集中连片地块实施耕、种、防、收社会化服务，增施配方肥提高土壤肥力，采用加厚高强度地膜覆盖机械化穴播技术，加快推进旱地农业绿色高质量发展1400亩</t>
  </si>
  <si>
    <t>李家塔镇惠家圪崂村村集体经济组织</t>
  </si>
  <si>
    <t>2025年清涧县农业农村局宽州镇柏树坬村旱作农业集成技术推广项目</t>
  </si>
  <si>
    <t>山地抗旱节水与抗旱良种结合，在集中连片地块实施耕、种、防、收社会化服务，增施配方肥提高土壤肥力，采用加厚高强度地膜覆盖机械化穴播技术，加快推进旱地农业绿色高质量发展1600亩</t>
  </si>
  <si>
    <t>柏树坬村</t>
  </si>
  <si>
    <t>宽州镇柏树坬村村集体经济组织</t>
  </si>
  <si>
    <t>2025年清涧县农业农村局宽州镇李家沟村旱作农业集成技术推广项目</t>
  </si>
  <si>
    <t>山地抗旱节水与抗旱良种结合，在集中连片地块实施耕、种、防、收社会化服务，增施配方肥提高土壤肥力，采用加厚高强度地膜覆盖机械化穴播技术，加快推进旱地农业绿色高质量发展1000亩</t>
  </si>
  <si>
    <t>宽州镇李家沟村村集体经济组织</t>
  </si>
  <si>
    <t>2025年清涧县农业农村局宽州镇刘家湾村旱作农业集成技术推广项目</t>
  </si>
  <si>
    <t>宽州镇刘家湾村村集体经济组织</t>
  </si>
  <si>
    <t>2025年清涧县农业农村局宽州镇西郝家沟村旱作农业集成技术推广项目</t>
  </si>
  <si>
    <t>宽州镇西郝家沟村村集体经济组织</t>
  </si>
  <si>
    <t>2025年清涧县农业农村局宽州镇四合队村旱作农业集成技术推广项目</t>
  </si>
  <si>
    <t>山地抗旱节水与抗旱良种结合，在集中连片地块实施耕、种、防、收社会化服务，增施配方肥提高土壤肥力，采用加厚高强度地膜覆盖机械化穴播技术，加快推进旱地农业绿色高质量发展600亩</t>
  </si>
  <si>
    <t>四合队村</t>
  </si>
  <si>
    <t>宽州镇四合队村村集体经济组织</t>
  </si>
  <si>
    <t>2025年清涧县农业农村局宽州镇下刘家川村旱作农业集成技术推广项目</t>
  </si>
  <si>
    <t>宽州镇下刘家川村村集体经济组织</t>
  </si>
  <si>
    <t>2025年清涧县农业农村局宽州镇便民服务中心李家石克村旱作农业集成技术推广项目</t>
  </si>
  <si>
    <t>山地抗旱节水与抗旱良种结合，在集中连片地块实施耕、种、防、收社会化服务，增施配方肥提高土壤肥力，采用加厚高强度地膜覆盖机械化穴播技术，加快推进旱地农业绿色高质量发展470亩</t>
  </si>
  <si>
    <t>李家石克村</t>
  </si>
  <si>
    <t>宽州镇便民服务中心李家石克村村集体经济组织</t>
  </si>
  <si>
    <t>2025年清涧县农业农村局宽州镇便民服务中心陈家河村旱作农业集成技术推广项目</t>
  </si>
  <si>
    <t>山地抗旱节水与抗旱良种结合，在集中连片地块实施耕、种、防、收社会化服务，增施配方肥提高土壤肥力，采用加厚高强度地膜覆盖机械化穴播技术，加快推进旱地农业绿色高质量发展500亩</t>
  </si>
  <si>
    <t>宽州镇便民服务中心陈家河村村集体经济组织</t>
  </si>
  <si>
    <t>2025年清涧县农业农村局玉家河镇便民服务中心师家沟村旱作农业集成技术推广项目</t>
  </si>
  <si>
    <t>师家沟村</t>
  </si>
  <si>
    <t>玉家河镇便民服务中心师家沟村村集体经济组织</t>
  </si>
  <si>
    <t>2025年清涧县农业农村局玉家河镇便民服务中心常家坬村旱作农业集成技术推广项目</t>
  </si>
  <si>
    <t>山地抗旱节水与抗旱良种结合，在集中连片地块实施耕、种、防、收社会化服务，增施配方肥提高土壤肥力，采用加厚高强度地膜覆盖机械化穴播技术，加快推进旱地农业绿色高质量发展200亩</t>
  </si>
  <si>
    <t>常家坬村</t>
  </si>
  <si>
    <t>玉家河镇便民服务中心常家坬村村集体经济组织</t>
  </si>
  <si>
    <t>2025年清涧县农业农村局店则沟镇吴家河村旱作农业集成技术推广项目</t>
  </si>
  <si>
    <t>山地抗旱节水与抗旱良种结合，在集中连片地块实施耕、种、防、收社会化服务，增施配方肥提高土壤肥力，采用加厚高强度地膜覆盖机械化穴播技术，加快推进旱地农业绿色高质量发展560亩</t>
  </si>
  <si>
    <t>吴家河村</t>
  </si>
  <si>
    <t>店则沟镇吴家河村村集体经济组织</t>
  </si>
  <si>
    <t>2025年清涧县农业农村局店则沟镇杜家圪台村旱作农业集成技术推广项目</t>
  </si>
  <si>
    <t>山地抗旱节水与抗旱良种结合，在集中连片地块实施耕、种、防、收社会化服务，增施配方肥提高土壤肥力，采用加厚高强度地膜覆盖机械化穴播技术，加快推进旱地农业绿色高质量发展400亩</t>
  </si>
  <si>
    <t>店则沟镇杜家圪台村村集体经济组织</t>
  </si>
  <si>
    <t>2025年清涧县农业农村局店则沟镇陈刘家山村旱作农业集成技术推广项目</t>
  </si>
  <si>
    <t>店则沟镇陈刘家山村村集体经济组织</t>
  </si>
  <si>
    <t>2025年清涧县农业农村局石嘴驿镇王家砭村旱作农业集成技术推广项目</t>
  </si>
  <si>
    <t>石嘴驿镇</t>
  </si>
  <si>
    <t>王家砭村</t>
  </si>
  <si>
    <t>石嘴驿镇王家砭村村集体经济组织</t>
  </si>
  <si>
    <t>2025年清涧县农业农村局石嘴驿镇寺则河村旱作农业集成技术推广项目</t>
  </si>
  <si>
    <t>寺则河村</t>
  </si>
  <si>
    <t>石嘴驿镇寺则河村村集体经济组织</t>
  </si>
  <si>
    <t>2025年清涧县农业农村局石嘴驿镇盆则沟村旱作农业集成技术推广项目</t>
  </si>
  <si>
    <t>石嘴驿镇盆则沟村村集体经济组织</t>
  </si>
  <si>
    <t>2025年清涧县农业农村局石嘴驿镇二郎岔村旱作农业集成技术推广项目</t>
  </si>
  <si>
    <t>山地抗旱节水与抗旱良种结合，在集中连片地块实施耕、种、防、收社会化服务，增施配方肥提高土壤肥力，采用加厚高强度地膜覆盖机械化穴播技术，加快推进旱地农业绿色高质量发展700亩</t>
  </si>
  <si>
    <t>二郎岔村</t>
  </si>
  <si>
    <t>石嘴驿镇二郎岔村村集体经济组织</t>
  </si>
  <si>
    <t>2025年清涧县农业农村局石嘴驿镇便民服务中心曹家塔村村旱作农业集成技术推广项目</t>
  </si>
  <si>
    <t>山地抗旱节水与抗旱良种结合，在集中连片地块实施耕、种、防、收社会化服务，增施配方肥提高土壤肥力，采用加厚高强度地膜覆盖机械化穴播技术，加快推进旱地农业绿色高质量发展800亩</t>
  </si>
  <si>
    <t>曹家塔村</t>
  </si>
  <si>
    <t>石嘴驿镇便民服务中心曹家塔村村村集体经济组织</t>
  </si>
  <si>
    <t>2025年清涧县农业农村局石嘴驿镇便民服务中心大碾河村旱作农业集成技术推广项目</t>
  </si>
  <si>
    <t>山地抗旱节水与抗旱良种结合，在集中连片地块实施耕、种、防、收社会化服务，增施配方肥提高土壤肥力，采用加厚高强度地膜覆盖机械化穴播技术，加快推进旱地农业绿色高质量发展250亩</t>
  </si>
  <si>
    <t>大碾河村</t>
  </si>
  <si>
    <t>石嘴驿镇便民服务中心大碾河村村集体经济组织</t>
  </si>
  <si>
    <t>2025年清涧县农业农村局石嘴驿镇便民服务中心贺家岔村旱作农业集成技术推广项目</t>
  </si>
  <si>
    <t>山地抗旱节水与抗旱良种结合，在集中连片地块实施耕、种、防、收社会化服务，增施配方肥提高土壤肥力，采用加厚高强度地膜覆盖机械化穴播技术，加快推进旱地农业绿色高质量发展3800亩</t>
  </si>
  <si>
    <t>贺家岔村</t>
  </si>
  <si>
    <t>石嘴驿镇便民服务中心贺家岔村村集体经济组织</t>
  </si>
  <si>
    <t>2025年清涧县农业农村局石嘴驿镇便民服务中心郝家寨则村旱作农业集成技术推广项目</t>
  </si>
  <si>
    <t>郝家寨则村</t>
  </si>
  <si>
    <t>石嘴驿镇便民服务中心郝家寨则村村集体经济组织</t>
  </si>
  <si>
    <t>2025年清涧县农业农村局下廿里铺镇高家硷村旱作农业集成技术推广项目</t>
  </si>
  <si>
    <t>高家硷村</t>
  </si>
  <si>
    <t>下廿里铺镇高家硷村村集体经济组织</t>
  </si>
  <si>
    <t>2025年清涧县农业农村局下廿里铺镇康家圪塔村旱作农业集成技术推广项目</t>
  </si>
  <si>
    <t>山地抗旱节水与抗旱良种结合，在集中连片地块实施耕、种、防、收社会化服务，增施配方肥提高土壤肥力，采用加厚高强度地膜覆盖机械化穴播技术，加快推进旱地农业绿色高质量发展460亩</t>
  </si>
  <si>
    <t>下廿里铺镇康家圪塔村村集体经济组织</t>
  </si>
  <si>
    <t>2025年清涧县农业农村局下廿里铺镇霍家坪村旱作农业集成技术推广项目</t>
  </si>
  <si>
    <t>霍家坪村</t>
  </si>
  <si>
    <t>下廿里铺镇霍家坪村村集体经济组织</t>
  </si>
  <si>
    <t>2025年清涧县农业农村局下廿里铺镇贺家川村旱作农业集成技术推广项目</t>
  </si>
  <si>
    <t>山地抗旱节水与抗旱良种结合，在集中连片地块实施耕、种、防、收社会化服务，增施配方肥提高土壤肥力，采用加厚高强度地膜覆盖机械化穴播技术，加快推进旱地农业绿色高质量发展430亩</t>
  </si>
  <si>
    <t>下廿里铺镇贺家川村村集体经济组织</t>
  </si>
  <si>
    <t>2025年清涧县农业农村局下廿里铺镇便民服务中心前惠家河旱作农业集成技术推广项目</t>
  </si>
  <si>
    <t>山地抗旱节水与抗旱良种结合，在集中连片地块实施耕、种、防、收社会化服务，增施配方肥提高土壤肥力，采用加厚高强度地膜覆盖机械化穴播技术，加快推进旱地农业绿色高质量发展1200亩</t>
  </si>
  <si>
    <t>前惠家河</t>
  </si>
  <si>
    <t>下廿里铺镇便民服务中心前惠家河村集体经济组织</t>
  </si>
  <si>
    <t>2025年清涧县农业农村局高杰村镇袁家沟村旱作农业集成技术推广项目</t>
  </si>
  <si>
    <t>高杰村镇袁家沟村村集体经济组织</t>
  </si>
  <si>
    <t>2025年清涧县农业农村局折家坪镇丁家沟村旱作农业集成技术推广项目</t>
  </si>
  <si>
    <t>丁家沟村</t>
  </si>
  <si>
    <t>折家坪镇丁家沟村村集体经济组织</t>
  </si>
  <si>
    <t>2025年地方金融服务中心小额贷款贴息项目</t>
  </si>
  <si>
    <t>对全县现存小额信贷贷款户的全部贷款资金进行利息补贴。</t>
  </si>
  <si>
    <t>预计项目解决860户脱贫户发展产业资金短缺问题，受益脱贫户860户。受益脱贫人口满意度95%。</t>
  </si>
  <si>
    <t>地方金融服务中心</t>
  </si>
  <si>
    <t>2025年项目管理费</t>
  </si>
  <si>
    <t>项目的前期设计、勘探等</t>
  </si>
  <si>
    <t>项目前期设计、勘探、项目概预算等费用支出，提高项目科学性、合理性，确保衔接资金发挥应有效益。</t>
  </si>
  <si>
    <t>清涧县2025年“雨露计划”补助项目（中高职）</t>
  </si>
  <si>
    <t>乡村振兴部门全国防返贫监测系统登记在册的脱贫户（含脱贫不稳定户、边缘易致贫户和突发严重困难户）家庭子女接受中等职业教育（含全日制普通中专、职业高中）、高等职业教育（含全日制普通大专、高职院校）的具有正式全日制学籍的在读学生。学生在校期间，其家庭每年均可申请补助资金，按每生每年3000元的标准。</t>
  </si>
  <si>
    <t>实施贫困人口就读中高职职业院校补助，每人每年3000元，确保不发生因学致贫或因贫辍学</t>
  </si>
  <si>
    <t>教体局</t>
  </si>
  <si>
    <t>清涧县2025年“雨露计划”补助项目（技工院校）</t>
  </si>
  <si>
    <t>城乡未继续升学的建档立卡脱贫家庭初、高中毕业生在技工院校就读、并拥有全日制正式学籍，持相关证明可向县劳动力服务培训中心申请雨露计划补助，具体补助标准为每生每学年3000元</t>
  </si>
  <si>
    <t>解决城乡未继续升学的建档立卡脱贫家庭初、高中毕业生在技工院校就读，预计资助技工院校学生135人次，积极推进巩固脱贫攻坚成果同乡村振兴有效衔接。</t>
  </si>
  <si>
    <t>劳动力服务培训中心</t>
  </si>
  <si>
    <t>人力资源和社会保障局</t>
  </si>
  <si>
    <t>玉家河镇老舍窠便民服务中心王宿里村千年枣林保护项目</t>
  </si>
  <si>
    <r>
      <rPr>
        <sz val="11"/>
        <rFont val="宋体"/>
        <charset val="134"/>
      </rPr>
      <t>千年枣林引水灌溉，长度</t>
    </r>
    <r>
      <rPr>
        <sz val="11"/>
        <rFont val="Arial"/>
        <charset val="134"/>
      </rPr>
      <t>2000</t>
    </r>
    <r>
      <rPr>
        <sz val="11"/>
        <rFont val="宋体"/>
        <charset val="134"/>
      </rPr>
      <t>米。</t>
    </r>
  </si>
  <si>
    <t>该项目为产业帮扶项目，形成公益性资产，产权归村集体经济，由村集体经济负责人管护。巩固提升223户653人，其中脱贫户104户264人的生活条件，受益脱贫人口满意度95%。</t>
  </si>
  <si>
    <t>折家坪镇白家坪村庭院经济建设项目</t>
  </si>
  <si>
    <t>计划发展庭院经济50户，种植面积达46亩</t>
  </si>
  <si>
    <t>白家坪村</t>
  </si>
  <si>
    <t>建成项目产权归村集体所有，由村民自行管护，该项目建成后农户可以种植连翘或者黄花菜，不仅可以提升人居环境还可以提高农户经济收入，提升农户满意度。受益脱贫人口满意度95%。</t>
  </si>
  <si>
    <t>2025年畜牧局集中连片人工种草项目</t>
  </si>
  <si>
    <t>落实人工种草补助政策，对农户人工种草5-50亩，由畜牧部门统一购置并发放草种、肥料等物资。年底由属地政府核实草种种植以及肥料等物资使用情况，年底由属地政府核查草种及肥料等物资使用情况，正式文件报送县财政局、县畜牧兽医局。</t>
  </si>
  <si>
    <t>本项目权属三类户、脱贫户或村集体经济组织，项目建成后，为舍饲养殖提供了饲草保障，助力封山禁牧，并能有效减少农户饲养成本，拓宽农户收入渠道，实现养殖户的可持续增收，让广大群众，尤其是脱贫户成为发展绿色养殖产业的积极参与者和直接受益者。预计带动600牛羊养殖户，户均增收5000元，受益脱贫人口满意度达95%以上。</t>
  </si>
  <si>
    <t>庭院特色养殖</t>
  </si>
  <si>
    <t>2025年畜牧局肉牛舍饲养殖奖补项目</t>
  </si>
  <si>
    <t>对全肉牛养殖场（三类户、脱贫户、村集体经济）购买1-50头母牛给予每头不低于3000元的补助，对5-50头肉牛养殖场统一配套建设圈舍。同时对饲草料种植、购置给予补助，预计新增肉牛2000头，新增圈舍20000平米。</t>
  </si>
  <si>
    <t>本项目权属三类户、脱贫户或村集体经济组织，帮助农户实现从传统放养模式到舍饲养殖模式的转变，降低饲养成本，增加农户收入。预计带动500户养殖户，户均增收50000元，受益脱贫人口满意度达95%以上。</t>
  </si>
  <si>
    <t>2025年畜牧局黑毛土猪养殖奖补项目</t>
  </si>
  <si>
    <t>1.养殖补助。企业每成功“投放+回收”一头黑毛土猪，给予农户代养费400元、给予镇集体经济联合社管理费50元；或者由企业（规模养殖场）按照市场价格回收，保险公司按照20元/公斤落实价格指数保险，由政府双向担保。
对年投放、回收量均达5000头以上、10000头以下（含10000头）的企业一次性奖补50万元；对年投放、回收量均达10000头以上、15000头以下（含15000头）的企业一次性奖补100万元；对年投放、回收量均达15000头以上、20000头以下（含20000头）的企业一次性奖补150万元；对年投放回收量均达20000头以上的养殖企业一次性奖补200万元。该政策三年内不能重复享受。
2.物流补助。对在电商等平台开展黑毛土猪销售的企业，予以兑现物流补助资金（具体标准结合实际销量确定）。
3.引种改良补助。要求龙头企业选择证照齐全的种场引种，对引进北京黑猪、川藏黑猪、松辽黑猪、烟台黑猪等种畜的企业给予补助。每引进一头优质种公猪补助2000元，每引进一头优质种母猪补助1000元。引种补助每场每年最高不超过30万元。对养殖场（户）使用龙头企业、种猪场的优质冻精进行人工授精的，每头/次给予100元补助。每场（户）每年累计补助不超过5000元，全县冻精补助上限每年不超过15万元。对于同时引进1000头以上优质种母猪和34头以上优质种公猪的龙头企业，种母猪引种补助每场每年最高不超过100万元，种公猪引种补助按照实际引进头数予以补助。此政策三年内只享受一次。
4. 老旧设施改造提升奖励政策。对在直连直报系统备案的黑毛土猪养殖场（户），如需要进行老旧设施改造提升（包括水、暖、电、路、饲喂通道、饲喂槽、料棚、圈舍、防疫室、兽药室及散养场等设施设备；每头猪圈舍占地1.5m²、散养场占地5m²），由养殖场（户）申请、乡政府统一申报，畜牧局根据养殖场户实际情况下达整改通知单，养殖场（户）自行进行整改，整改完成后由畜牧局进行验收，验收合格后对养殖场（户）进行奖补。对设计存栏数量达到300头、500头、800头以上的养殖场（户）分别奖补5万元、8万元、10万元。如养殖户属于脱贫户或“三类户”、可正常享受资金补助；对一般户需纳入村集体经济进行申报、实施，场户与村集体需签订利益分配协议。对三年内享受过振南资金补助的养殖场户不予补助。</t>
  </si>
  <si>
    <t>本项目为到户产业，通过产业补助，增加养殖体量，依靠龙头企业带动发展200户养殖黑毛土猪，户年均增收10000元，受益脱贫人口满意度达95%以上。</t>
  </si>
  <si>
    <t>2025年养殖基地老旧设施改造提升项目</t>
  </si>
  <si>
    <t>改造提升玉家河便民服务中心寨山石坪村黑毛土猪养殖基地，更新老旧设施，对地面、墙体、顶棚、防疫室、饲料加工间、粪便堆积池、发酵池、消毒室、消毒池，水、暖、电等进行改造，并配套相关设施设备。</t>
  </si>
  <si>
    <t>玉家河便民服务中心</t>
  </si>
  <si>
    <t>本项目权属村集体经济组织，设施更新改造后，预计可有效带动150户农户实现增收，受益群众将达到350人，户年均增收5000元。受益脱贫人口满意度达95%以上。</t>
  </si>
  <si>
    <t>2025年规模养殖场消洗通道建设项目</t>
  </si>
  <si>
    <t>项目拟为县域内规模养殖场配套建设消洗通道，包括人员消毒通道、车辆消毒通道各1个。消洗通道采用全自动超声波系统，包括系统控制箱、超声波喷雾头、智能感应等设备。项目建成后，可有效避免车辆、人员流通将疫病带入养殖场。切断疫病传播途径，确保养殖场户养殖经济效益。</t>
  </si>
  <si>
    <t>本项目权属三类户、脱贫户或村集体经济组织，项目建设后，可有效避免车辆、人员流通将疫病带入养殖场，阻断新的传染源产生疫病。预计可覆盖村集体养殖合作社、规模养殖场30个，在降低养殖场疫病防控压力的同时提升经济收入，预计可实现户均增收10000元。</t>
  </si>
  <si>
    <t>2025年畜牧局畜禽粪污资源化利用项目</t>
  </si>
  <si>
    <t>项目主要对清涧河、无定河、黄河流域40家养殖场（户）建设堆粪池、化粪池、购置抽粪车等粪污设施设备全覆盖，并推广CAC“膜堆肥技术”。</t>
  </si>
  <si>
    <t>本项目权属三类户、脱贫户或村集体经济组织，项目建成后，全面推行源头减量、过程控制、末端利用的畜禽粪污资源化利用机制，改善养殖户人居环境，提高粪污综合利用率，有效促进畜禽养殖业“降成本”，通过粪污资源化利用“提效益”。预计可覆盖村集体养殖合作社15个，脱贫户养殖户25户。户均增收5000元。</t>
  </si>
  <si>
    <t>2025年畜牧局养鸡场奖补项目</t>
  </si>
  <si>
    <t>对从事鸡养殖存栏5000-10000羽的养殖场（户），每场（户）补助30000元;对从事鸡养殖且存栏达10000羽以上的养殖场（户），每场（户）补助50000元。</t>
  </si>
  <si>
    <t>本项目权属三类户、脱贫户或村集体经济组织，项目实施后，能保障县域内人民蛋奶生活需求，户均增收30000元，受益脱贫人口满意度达95%以上。</t>
  </si>
  <si>
    <t>2025年畜牧局绒山羊标准化示范创建项目</t>
  </si>
  <si>
    <t>在全县范围内加强封山禁牧扶持舍饲养羊，按照“市县共建、全镇推进、整村提升”的思路，实施“百镇千村万户”舍饲养羊工程，重点扶持养羊大镇大村。养羊户(场)种植苜蓿2亩以上的，每亩一次性补贴200元;青贮玉米每吨补贴55元;苜蓿、玉米秸秆打捆加工每吨补贴100元，其他农作物秸秆、柠条等灌木饲料及天然牧草等加工利用，每吨补贴50元。封禁村建设饲草料集中加工配送场(点)，每场(点)补贴10万元。对未纳入农机具购置补贴范围的国产设备，按照购置费用的30%予以补贴。养羊户(场)引进陕北白绒山羊种公羊每只补贴2000元，种母羊每只补贴1000元;引进杜泊、萨福克、澳洲白、湖羊等优质肉绵羊种公羊或东弗里生等优质奶绵羊种公羊，按照引种资金的25%给予补贴。鼓励创建种羊场，支持开展人工授精、胚胎移植等现代育种技术，新建羊子人工授精站点一次性补助5万元，每枚羊胚胎补贴500元。养羊户(场)每只羊子圈舍硬棚面积不少于1平方米，新建羊子圈舍硬棚每平方米补贴100元，改扩建每平方米补贴 80元;新建草棚每平方米补贴100元，改扩建每平方米补贴80元;新建青贮窖(壕、塔、池)50立方米以上，每立方米补贴100元,改扩建每立方米补贴80元;运动场地、粪污处理场所等按照建筑面积给予一定补贴。</t>
  </si>
  <si>
    <t>本项目权属所有养殖场（户），项目的实施可提升饲草供给能力，优化羊子品种结构,加强基础设施建设，提升监管服务能力，增加养羊户(场)收入。预计带动70户羊子养殖户，户均增收10000元，受益脱贫人口满意度达95%以上。</t>
  </si>
  <si>
    <t>石咀驿镇牛家沟村红梅杏交易服务中心建设项目</t>
  </si>
  <si>
    <t>计划新建上下两层12间，帮畔25*8*3.5</t>
  </si>
  <si>
    <t>牛家沟</t>
  </si>
  <si>
    <t>该项目建成后，形成公益性资产，权属归村集体所有，由村集体负责人进行后续管护。该项目的成功实施，直接让全村161户农户，432人（其中50户脱贫户，155人）生产受益，可满足全体村民生产经营，增收致富，巩固拓展脱贫成果受益脱贫人口满意度95%。</t>
  </si>
  <si>
    <t>石咀驿镇李家西沟红梅杏交易市场建设项目</t>
  </si>
  <si>
    <t>于西沟沟口新建红梅杏交易市场一处，院落硬化，安装搭建钢结构遮阳棚</t>
  </si>
  <si>
    <t>李家西沟村</t>
  </si>
  <si>
    <t>该项目建成后，形成公益性资产，权属归村集体所有，由村集体负责人进行后续管护。项目建成后改善人居环境，方便群众生产生活出行，提升群众获得感和幸福感，预计带动144户农户，404人受益，其中脱贫户46户，118人。受益脱贫人口满意度95%。</t>
  </si>
  <si>
    <t>宽州镇十里铺村红梅杏交易市场</t>
  </si>
  <si>
    <t>混泥土硬化2000平米，修建交易市场防护棚600平米，管理用房40平米</t>
  </si>
  <si>
    <t>该项目为产业配套设施项目，形成经营性性资产，产权归村集体经济，由村集体经济负责人负责管护项目建成后，全村受益145户，其中脱贫户47户，受益人口满意度95%。</t>
  </si>
  <si>
    <t>宽州镇牛家湾村农产品交易市场项目</t>
  </si>
  <si>
    <t>混凝土硬化1200平米，树脂瓦防护棚1000平米及水电配套</t>
  </si>
  <si>
    <t>该项目为产业配套设施项目，形成公益性性资产，基础设施项目建成后，全村受益369户，其中脱贫户107户，受益人口满意度95%。</t>
  </si>
  <si>
    <t>清涧县2025年_就业扶贫 稳岗就业补贴项目</t>
  </si>
  <si>
    <t>1、鼓励县内企业积极开发就业岗位，对符合补贴条件的企业给予企业一次性就业吸纳奖补资金;
2、对在县内企业稳定就业的脱贫家庭高校毕业生，与用工企业签订一年以上劳动合同（含劳务派遣合同）并稳定就业3个月以上的给予一次性稳岗补贴；
3、对在县内企业稳定就业的脱贫户及监测户劳动力，与用工企业签订一年以上劳动合同（含劳务派遣合同）并稳定就业3个月以上的给予一次性稳岗补贴。
4、当年新增赴江苏省特别是扬州市稳定就业（创业）的清涧籍脱贫家庭高校毕业生、退役军人、脱贫户和监测户劳动力,与用工企业签订一年以上劳动合同并稳定就业（创业）3个月以上的给予转移就业（创业）奖励补贴。</t>
  </si>
  <si>
    <t>鼓励县内企业积极吸纳脱贫劳动力就业，促进脱贫劳动力实现稳岗就业。</t>
  </si>
  <si>
    <t>2025年畜牧专业技能培训项目</t>
  </si>
  <si>
    <t>项目采用专家讲座、现场培训等形式，围绕畜牧业增产增收、全产业链发展、乡村建设及治理、疫病防控、饲料营养科学等方面培训高素质农民100户200名，使接受培训农民至少掌握一门以上养殖技术。</t>
  </si>
  <si>
    <t>培训围绕畜牧业增产增收、全产业链发展、乡村建设及治理、疫病防控、饲料营养科学等方面计划培育高素质农民100户200名。受益脱贫人口满意度达95%以上。</t>
  </si>
  <si>
    <t>2025年清涧县农业农村局致富带头人培训项目</t>
  </si>
  <si>
    <t>培训全县各村致富带头人348人。</t>
  </si>
  <si>
    <t>致富带头人培训是为促进脱贫户产业发展（如种植、养殖等）提供有力的人才支撑和带动效应的培训项目，通过精准培养、创业带动的方式能够带动脱贫户发展产业的积极性，巩固拓展脱贫成效。预计带动脱贫户1149户，受益脱贫人口满意度达95%以上。</t>
  </si>
  <si>
    <t>2025年农业农村局互助资金贴息项目</t>
  </si>
  <si>
    <t>用于脱贫人口使用互助资金贴息补助，贴息年利率4.35%，补助给1210户使用的2250万元互助资金。</t>
  </si>
  <si>
    <t>互助资金借款有效缓解了生产发展缺资金难题，各脱贫村建立了稳定的资金互助链条，及时为农户发展产业提供资金帮扶。预计受益脱贫户1210户，受益脱贫人口满意度95%。</t>
  </si>
  <si>
    <t>农村基础设施（含产业配套基础设施）</t>
  </si>
  <si>
    <t>郝家墕便民服务中心老庄里村排水涵洞建设项目</t>
  </si>
  <si>
    <t>计划建设长45米，宽5米，高4米排水涵洞</t>
  </si>
  <si>
    <t>老庄里</t>
  </si>
  <si>
    <t>项目建成后，权属归村集体所有，由村集体安排专人管护，减少大雨引起的水患，改善村民生活条件，有效提升生活环境质量，提高群众获得感满意感。受益脱贫人口满意度95%。</t>
  </si>
  <si>
    <t>石咀驿镇二郎岔村柳沟小组排洪渠建设项目</t>
  </si>
  <si>
    <t>修建柳沟小组排洪渠700米</t>
  </si>
  <si>
    <t>二郎岔村柳沟小组</t>
  </si>
  <si>
    <t>该项目建成后，形成公益性资产，权属归村集体所有，由村集体负责人进行后续管护。项目建成后改善人居环境，方便群众生产生活出行，提升群众获得感和幸福感，预计带动90户农户，300人受益，其中脱贫户30户,63人。受益脱贫人口满意度95%。</t>
  </si>
  <si>
    <t>石咀驿镇二郎岔村王家山坝排水渠建设项目</t>
  </si>
  <si>
    <t>于王家山坝修建坝地排水渠500米</t>
  </si>
  <si>
    <t>该项目建成后，形成公益性资产，权属归村集体所有，由村集体负责人进行后续管护。受益户16户，43人，其中脱贫户4户，17人，受益脱贫人口满意度95%。</t>
  </si>
  <si>
    <t>下廿里铺镇十里铺村角坪新农村新修排洪渠项目</t>
  </si>
  <si>
    <t>新建石头排洪渠200米</t>
  </si>
  <si>
    <t>该项目为基础设施项目，项目建成后产权归村集体经济所有，由村集体经济负责人负责管护，项目建成后改善人居环境，方便群众生产生活出行，提升群众获得感和幸福感，全村受益175户520人，其中脱贫户30户70人，监测户5户13人。受益脱贫人口满意度95%以上。</t>
  </si>
  <si>
    <t>下廿里铺镇徐家沟村排水渠项目</t>
  </si>
  <si>
    <t>坝地挖排水渠1600米</t>
  </si>
  <si>
    <t>该项目为基础设施项目，项目建成后产权归村集体经济所有，由村集体经济负责人负责管护，项目建成后改善人居环境，方便群众生产生活出行，提升群众获得感和幸福感，全村受益165户483人，其中脱贫户46户129人，监测户2户2人。受益脱贫人口满意度95%以上。</t>
  </si>
  <si>
    <t>下廿里铺镇霍家坪村新建排水渠项目</t>
  </si>
  <si>
    <t>长1200米宽3.5米高1.5米</t>
  </si>
  <si>
    <t>该项目为基础设施项目，项目建成后产权归村集体经济所有，由村集体经济负责人负责管护，项目建成后改善人居环境，方便群众生产生活出行，提升群众获得感和幸福感，全村受益229户703人，其中脱贫户50户119人，监测户3户12人。受益脱贫人口满意度95%以上。</t>
  </si>
  <si>
    <t>下廿里铺镇贺家川村四位一体配套设施建设项目</t>
  </si>
  <si>
    <t>排水渠190米，挡墙1200米</t>
  </si>
  <si>
    <t>该项目为基础设施项目，形成公益性资产，产权归村集体经济，由村集体经济负责人管护。项目建成后改善生产条件，方便群众生产生活，提升群众获得感和幸福感。受益人口满意度95%。</t>
  </si>
  <si>
    <t>宽州镇下刘家川村四位一体配套设施建设项目</t>
  </si>
  <si>
    <t>排水渠175米，挡墙900米</t>
  </si>
  <si>
    <t>宽州镇上刘家川村四位一体配套设施建设项目</t>
  </si>
  <si>
    <t>挡墙及排水沟1300米</t>
  </si>
  <si>
    <t>老舍古便民服务中心白李家河村四位一体水源扩建及配套建设项目</t>
  </si>
  <si>
    <t>水源地引水1100米，蓄水池维修及上水管管网维修</t>
  </si>
  <si>
    <t>李家塔镇高柳树村引水灌溉建设项目</t>
  </si>
  <si>
    <t>引水灌溉24亩</t>
  </si>
  <si>
    <t>高柳树村</t>
  </si>
  <si>
    <t>下廿里铺镇康家圪塔村盐碱地治理建设项目</t>
  </si>
  <si>
    <t>盐碱地治理12亩</t>
  </si>
  <si>
    <t>2025年清涧县农投公司区域农产品公共品牌推广项目</t>
  </si>
  <si>
    <t>打造统一品牌形象与包装，突出特色，提升知名度。</t>
  </si>
  <si>
    <t>不形成固定资产，预计带动20人就业，提升自主品牌的知名度。</t>
  </si>
  <si>
    <t>清涧县农业农村局农机社会化服务提升项目</t>
  </si>
  <si>
    <t>对全县9.39万亩机耕，6.99万亩机播（含覆膜机播），5.75万亩植保，5.4万亩机收四环节补贴</t>
  </si>
  <si>
    <t>通过农业社会化服务，预计带动农户2500户以上。亩均节本增效200元以上，促进我县粮食增产、农民增收、农业增效。受益人口满意度95%。</t>
  </si>
  <si>
    <t>解家沟镇镇经济联合社农机购置项目</t>
  </si>
  <si>
    <t>ME504轮式拖拉机3台，MF704轮式拖拉机1台，2BMT-80E覆膜覆土播种机3台，2BMT-120E覆膜覆土播种机1台</t>
  </si>
  <si>
    <t>项目建成后产权归镇集体经济联合社所有，项目建设成后可增加农民收入，农业机械化可提高农业生产力水平，改善农户863户（其中脱贫户211户）种植业发展条件，提升农村土地的产出率，增加农户发展种植业的动力。</t>
  </si>
  <si>
    <t>店则沟镇镇经济联合社农机购置项目</t>
  </si>
  <si>
    <t>MF704-6（G4）东方红拖拉机1台，1GKN-200亚澳南阳旋耕机1台，铺膜覆土播种机2BMT-80E两台，ME504拖拉机3台</t>
  </si>
  <si>
    <t>项目建成后产权归镇集体经济联合社所有，项目建设成后可增加农民收入，农业机械化可提高农业生产力水平，改善农户989户（其中脱贫户117户）种植业发展条件，提升农村土地的产出率，增加农户发展种植业的动力。</t>
  </si>
  <si>
    <t>宽州镇镇经济联合社农机购置项目</t>
  </si>
  <si>
    <t>504大棚王轮式拖拉机1台，ME504轮式拖拉机1台，2BMT-80E覆膜覆土播种机1台，2BMT-120E覆膜覆土播种机1台，翻转犁两台，履带收割机1台</t>
  </si>
  <si>
    <t>项目建成后产权归镇集体经济联合社所有，项目建设成后可增加农民收入，农业机械化可提高农业生产力水平，改善农户670户（其中脱贫户230户）种植业发展条件，提升农村土地的产出率，增加农户发展种植业的动力。</t>
  </si>
  <si>
    <t>石咀驿镇便民服务中心经济联合社农机购置项目</t>
  </si>
  <si>
    <t>MF704-6（G4）东方红拖拉机1台，MF504-5（G4）东方红拖拉机2台，1GKN-200亚澳南阳旋耕机1台，1GKN-160亚澳南阳旋耕机2台，2BYMF-4玉米/高粱播种机1台，2MBJ-1/2小杂粮播种覆膜机2台，残膜回收机1台</t>
  </si>
  <si>
    <t>石咀驿镇便民服务中心</t>
  </si>
  <si>
    <t>项目建成后产权归镇集体经济联合社所有，项目建设成后可增加农民收入，农业机械化可提高农业生产力水平，改善农户661户（其中脱贫户247户）种植业发展条件，提升农村土地的产出率，增加农户发展种植业的动力。</t>
  </si>
  <si>
    <t>石嘴驿镇镇经济联合社农机购置项目</t>
  </si>
  <si>
    <t>MF704-6（G4）东方红拖拉机1台，MF504-5（G4）东方红拖拉机2台，704大棚王东方红拖拉机1台，1GKW-210旋耕机1台，2BYF-4D播种机2台，2BMT-80E播种机1台</t>
  </si>
  <si>
    <t>项目建成后产权归镇集体经济联合社所有，项目建设成后可增加农民收入，农业机械化可提高农业生产力水平，改善农户891户（其中脱贫户315户）种植业发展条件，提升农村土地的产出率，增加农户发展种植业的动力。</t>
  </si>
  <si>
    <t>石嘴驿镇人民政府</t>
  </si>
  <si>
    <t>折家坪镇镇经济联合社农机购置项目</t>
  </si>
  <si>
    <t>504拖拉机2台，旋耕机2台，覆膜机播种机一体机2台，残膜回收机2台，秸秆还田机2台，撒肥机2台</t>
  </si>
  <si>
    <t>项目建成后产权归镇集体经济联合社所有，项目建设成后可增加农民收入，农业机械化可提高农业生产力水平，改善农户863户（其中脱贫户216户）种植业发展条件，提升农村土地的产出率，增加农户发展种植业的动力。</t>
  </si>
  <si>
    <t>宽州镇便民服务中心经济联合社农机购置项目</t>
  </si>
  <si>
    <t>轮式拖拉机4台，覆膜覆土播种机5台</t>
  </si>
  <si>
    <t>项目建成后产权归镇集体经济联合社所有，项目建设成后可增加农民收入，农业机械化可提高农业生产力水平，改善农户570户（其中脱贫户213户）种植业发展条件，提升农村土地的产出率，增加农户发展种植业的动力。</t>
  </si>
  <si>
    <t>李家塔镇镇经济联合社农机购置项目</t>
  </si>
  <si>
    <t>旋耕机4台，轮式拖拉机2台，履带拖拉机1台</t>
  </si>
  <si>
    <t>项目建成后产权归镇集体经济联合社所有，项目建设成后可增加农民收入，农业机械化可提高农业生产力水平，改善农户560户（其中脱贫户135户）种植业发展条件，提升农村土地的产出率，增加农户发展种植业的动力。</t>
  </si>
  <si>
    <t>李家塔镇人民政府</t>
  </si>
  <si>
    <t>下廿里铺镇镇经济联合社农机购置项目</t>
  </si>
  <si>
    <t>拖拉机3台，深耕机1台，旋耕机1台，玉米播种机1台</t>
  </si>
  <si>
    <t>项目建成后产权归镇集体经济联合社所有，项目建设成后可增加农民收入，农业机械化可提高农业生产力水平，改善农户592户（其中脱贫户184户）种植业发展条件，提升农村土地的产出率，增加农户发展种植业的动力。</t>
  </si>
  <si>
    <t>下廿里铺镇便民服务中心经济联合社农机购置项目</t>
  </si>
  <si>
    <t>轮式拖拉机704大棚王4台，2BMT-160E覆膜覆土播种机1台，2BMT-120E覆膜覆土播种机1台</t>
  </si>
  <si>
    <t>项目建成后产权归镇集体经济联合社所有，项目建设成后可增加农民收入，农业机械化可提高农业生产力水平，改善农户548户（其中脱贫户163户）种植业发展条件，提升农村土地的产出率，增加农户发展种植业的动力。</t>
  </si>
  <si>
    <t>玉家河镇镇经济联合社农机购置项目</t>
  </si>
  <si>
    <t>拖拉机5台，粉碎机3台，旋耕机2台</t>
  </si>
  <si>
    <t>项目建成后产权归镇集体经济联合社所有，项目建设成后可增加农民收入，农业机械化可提高农业生产力水平，改善农户817户（其中脱贫户267户）种植业发展条件，提升农村土地的产出率，增加农户发展种植业的动力。</t>
  </si>
  <si>
    <t>店则沟镇店则沟村农村污水治理项目</t>
  </si>
  <si>
    <t>90户常住户污水排放管网建设，安装污水管3000米。</t>
  </si>
  <si>
    <t>项目实施后，带动群众增收，受益农户70户，其中脱贫户49户，受益脱贫人口满意度达98%以上。</t>
  </si>
  <si>
    <t>店则沟镇店则沟村公厕改造升级项目</t>
  </si>
  <si>
    <t>村内3座公厕旱厕该水厕，墙面贴砖，安装坐便器，污水排放系统。</t>
  </si>
  <si>
    <t>宽州镇便民服务中心乐堂堡村农村卫生厕所改造项目</t>
  </si>
  <si>
    <t>在曹家沟村村口处、宽州镇便民服务中心处、乐堂堡村卫生院处新建3座水冲公共卫生厕所</t>
  </si>
  <si>
    <t>乐堂堡村、曹家沟村</t>
  </si>
  <si>
    <t>项目建成后，方便农户使用，提升乡村卫生水平，减少疾病传播风险，改善村民生活环境；有效处理粪便污水，实现达标排放，减少对周边土壤、水体污染；村民满意度95%。</t>
  </si>
  <si>
    <t>店则沟镇店则沟村农村垃圾治理项目</t>
  </si>
  <si>
    <t>店则沟镇中心垃圾填埋场更换垃圾坝“两布一膜”，修建排水渠</t>
  </si>
  <si>
    <t>解家沟镇张家川村安全饮水建设项目</t>
  </si>
  <si>
    <t>麻则沟两处水源并为一处，主管道9000米，建立3个高位蓄水池，分户管道11000米</t>
  </si>
  <si>
    <t>该项目为基础设施项目，形成公益性资产，由村集体负责管护，全村受益220户841人，其中脱贫户98户281人等，受益人口满意度95%。</t>
  </si>
  <si>
    <t>折家坪镇贺家沟村高界原饮水工程建设项目</t>
  </si>
  <si>
    <t>新修建水塔一座，长10米，宽6米，高5米，管道2000米等配套设施。</t>
  </si>
  <si>
    <t>西贺家沟村</t>
  </si>
  <si>
    <t>该项目建成后，分散居住的55户村民，可享受自来水入户，方便取水，满意度达95%以上。</t>
  </si>
  <si>
    <t>解家沟镇渠则圪台村饮水工程</t>
  </si>
  <si>
    <t>打机井2口、工作房2间、配电设备2套。</t>
  </si>
  <si>
    <t>渠则圪台村</t>
  </si>
  <si>
    <t>项目建成后，资产权属归村集体所有，由渠则圪台村集体经济合作社管护。巩固提升141户的饮水质量，受益脱贫人口满意度95%以上。</t>
  </si>
  <si>
    <t>清涧县水利局</t>
  </si>
  <si>
    <t>解家沟镇张家川村饮水工程</t>
  </si>
  <si>
    <t>新建水源集水池3个，蓄水池2座，铺设管网2700m等，党家川打机井1口、工作房1间、配电设备1套等。</t>
  </si>
  <si>
    <t>项目建成后，资产权属归村集体所有，由张家川村集体经济合作社管护。巩固提升281户的饮水质量，受益脱贫人口满意度95%以上。</t>
  </si>
  <si>
    <t>老舍窠便民服务中心应则沟村饮水工程</t>
  </si>
  <si>
    <t>打机井2口、工作房1间、配电设备2套。维修水源水池1处，铺设管网500m，其中钢管300m，开挖土管沟200m等</t>
  </si>
  <si>
    <t>老舍窠便民服务中心</t>
  </si>
  <si>
    <t>应则沟村（华家山）</t>
  </si>
  <si>
    <t>项目建成后，资产权属归村集体所有，由应则沟村集体经济合作社管护。巩固提升60户的饮水质量，受益脱贫人口满意度95%。</t>
  </si>
  <si>
    <t>李家塔镇郝家石硷村供水工程</t>
  </si>
  <si>
    <t>打机井1口、工作房1间、配电设备1套。</t>
  </si>
  <si>
    <t>郝家石硷村</t>
  </si>
  <si>
    <t>项目建成后，资产权属归村集体所有，由郝家石硷村集体经济合作社管护。改善饮水安全问题，方便群众生产生活！受益农户3户，受益人口满意度度达95%以上。</t>
  </si>
  <si>
    <t>宽州镇大岔村供水工程</t>
  </si>
  <si>
    <t>打机井3口、工作房3间、配电设备3套。</t>
  </si>
  <si>
    <t>大岔村</t>
  </si>
  <si>
    <t>项目建成后，资产权属归村集体所有，由大岔村集体经济合作社管护。改善饮水安全问题，方便群众生产生活！受益农户4户，受益人口满意度度达95%以上。</t>
  </si>
  <si>
    <t>老舍窠便民服务中心寨山石坪供水工程</t>
  </si>
  <si>
    <t xml:space="preserve">新打（Φ200）机井1口、配电房1间、铺设管网200m，配电设施1套。玉家河镇何家山村新打（Φ200）机井1口、配电房1间，配电设施1套。乐堂堡便民服务中心寨则湾供水管道漏水严重，需更换管路150m。 </t>
  </si>
  <si>
    <t>寨山石坪林场</t>
  </si>
  <si>
    <t>项目建成后，资产权属归村集体所有，由寨山石坪村集体经济合作社管护。改善饮水安全问题，方便群众生产生活！受益农户8户，其中脱贫户2户。受益人口满意度度达95%以上。</t>
  </si>
  <si>
    <t>老舍窠便民服务中心川口村供水工程</t>
  </si>
  <si>
    <t>打机井1口、工作房1间、配电设备1套等。</t>
  </si>
  <si>
    <t>川口</t>
  </si>
  <si>
    <t>项目建成后，资产权属归村集体所有，由川口村集体经济合作社管护。改善饮水安全问题，方便群众生产生活！受益农户9户，其中脱贫户3户。受益人口满意度度达95%以上。</t>
  </si>
  <si>
    <t>李家塔镇榆树腰村供水工程</t>
  </si>
  <si>
    <t>榆树腰：维修水源水池2处、工作房2间、开挖排洪渠。25m、维护水源2处、铺设管网1000m等。
南坬：导水槽及水源蓄水池维护1座。
刘家山村后山自然村：水源维修工程1处 。
官家沟村：白增忠新打机井1口。</t>
  </si>
  <si>
    <t>榆树腰村</t>
  </si>
  <si>
    <t>项目建成后，资产权属归村集体所有，由榆树腰村集体经济合作社管护。改善饮水安全问题，方便群众生产生活！受益农户76户，其中脱贫户11户。受益人口满意度度达95%以上。</t>
  </si>
  <si>
    <t>店则沟镇高家川村供水工程</t>
  </si>
  <si>
    <t>打机井2口、工作房1间、配电设备2套等。</t>
  </si>
  <si>
    <t xml:space="preserve">高家川村
、邓家川村 </t>
  </si>
  <si>
    <t>项目建成后，资产权属归村集体所有，由高家川村集体经济合作社管护。改善饮水安全问题，方便群众生产生活！受益农户9户，其中脱贫户5户。受益人口满意度度达95%以上。</t>
  </si>
  <si>
    <t>折家坪镇惠家岔村供水工程</t>
  </si>
  <si>
    <t>惠家岔村打机井2口、工作房2间、配电设备2套。曹家沟村打机井1口、工作房1间、配电设备1套。丁家沟村新高位水池5m3一座，网管50m</t>
  </si>
  <si>
    <t>惠家岔、西袁家沟村</t>
  </si>
  <si>
    <t>项目建成后，资产权属归村集体所有，由惠家岔村集体经济合作社管护。巩固提升17户的饮水质量，受益脱贫人口满意度95%。</t>
  </si>
  <si>
    <t>乐堂堡便民服务中心乐堂堡村供水工程</t>
  </si>
  <si>
    <t>惠国政等5户打机井1口、工作房1间、配电设备1套。</t>
  </si>
  <si>
    <t>乐堂堡村</t>
  </si>
  <si>
    <t>项目建成后，资产权属归村集体所有，由乐堂堡村集体经济合作社管护。巩固提升5户的饮水质量，受益脱贫人口满意度100%。</t>
  </si>
  <si>
    <t>郝家墕便民服务中心贺家岔村供水工程</t>
  </si>
  <si>
    <t>武家沟冯学荣打机井1口、工作房1间、配电设备1套。</t>
  </si>
  <si>
    <t>贺家岔村武家沟自然村</t>
  </si>
  <si>
    <t>项目建成后，资产权属归村集体所有，由贺家岔村集体经济合作社管护。巩固提升4户的饮水质量，受益脱贫人口满意度100%。</t>
  </si>
  <si>
    <t>解家沟镇榆山上村供水工程</t>
  </si>
  <si>
    <r>
      <rPr>
        <sz val="10"/>
        <rFont val="宋体"/>
        <charset val="134"/>
        <scheme val="minor"/>
      </rPr>
      <t>1、榆山上村新建高位蓄水池20m</t>
    </r>
    <r>
      <rPr>
        <sz val="10"/>
        <rFont val="宋体"/>
        <charset val="134"/>
      </rPr>
      <t>³</t>
    </r>
    <r>
      <rPr>
        <sz val="10"/>
        <rFont val="宋体"/>
        <charset val="134"/>
        <scheme val="minor"/>
      </rPr>
      <t>，铺设管网1700m，深1.5m，上口宽0.6m，下口宽0.4m；新建砖砌闸坑9个，内有三通、闸阀等。架设上水DN50镀锌钢管54m，砌砖0.65*0.65*0.8支墩5个。2、吴家山村新打（Φ200）机井1口、配电房1间、配电设施1套。</t>
    </r>
  </si>
  <si>
    <t>榆山上村</t>
  </si>
  <si>
    <t>项目建成后，资产权属归村集体所有，由榆山上村集体经济合作社管护。巩固提升28户的饮水质量，受益脱贫人口满意度95%。</t>
  </si>
  <si>
    <t>高杰村镇西白家畔村供水工程</t>
  </si>
  <si>
    <t>西白家畔：新建水源水池1座、工作房1间、维修蓄水池1处、铺设管网1990m、配电设备2套。
刘家坬：开挖集水槽、建集水池。
井家山：维修水源水池1处。</t>
  </si>
  <si>
    <t>西白家畔村、井家山、刘家坬等村</t>
  </si>
  <si>
    <t>项目建成后，资产权属归村集体所有，由西白家畔村集体经济合作社管护。巩固提升251户的饮水质量，受益脱贫人口满意度95%。</t>
  </si>
  <si>
    <t>石盘便民服务中心上喜畔等村供水工程</t>
  </si>
  <si>
    <t>引水导槽50m，维修水源蓄水池1座，新建工作房1间等。刘井畔：新建蓄水池1座。工作房1间，铺设管网800m等.大舍古：拆除旧蓄水池1座，新建蓄水池1处。工作房1间，铺设管网2000m等.黄家山：水源蓄水池维修1处。</t>
  </si>
  <si>
    <t>上喜畔村碌碡峁自然村、黄家山村、大舍窠村、郭家圪崂等村（刘井畔）</t>
  </si>
  <si>
    <t>项目建成后，资产权属归村集体所有，由上喜畔等村集体经济合作社管护。巩固提升71户的饮水质量，受益脱贫人口满意度97%。</t>
  </si>
  <si>
    <t>双庙便民服务中心惠家塬等村供水工程</t>
  </si>
  <si>
    <r>
      <rPr>
        <sz val="10"/>
        <rFont val="宋体"/>
        <charset val="134"/>
        <scheme val="minor"/>
      </rPr>
      <t>惠家塬：配三项水泵1台。双庙：配三项水泵1台。
清水湾：李志英新打机井1口，配电设备1套。
前进村：李宝和等户新打机井1口、工作房1间、铺设管网270m。
鲍家沟(鲍家渠)新打机井1口、配电设备1套。
店则沟镇王家渠村</t>
    </r>
    <r>
      <rPr>
        <sz val="10"/>
        <rFont val="仿宋"/>
        <charset val="134"/>
      </rPr>
      <t xml:space="preserve">：新打机井1口、配电设备1套。
</t>
    </r>
  </si>
  <si>
    <t>双庙便民服务中心</t>
  </si>
  <si>
    <t>惠家塬村、清水湾、鲍家沟村鲍家渠小组、解家沟村、前进村。</t>
  </si>
  <si>
    <t>项目建成后，资产权属归村集体所有，由惠家塬等村集体经济合作社管护。巩固提升24户的饮水质量，受益脱贫人口满意度96%。</t>
  </si>
  <si>
    <t>石盘便民服务中心李家墕村供水工程</t>
  </si>
  <si>
    <t xml:space="preserve">李家也村人工清理池顶，蓄水池内人工水钻下切1.2m，扩大蓄水池蓄水量。人工拆除旧的工作房，新建工作房1间。更换上水管网1800m（更换架设镀锌钢管96m）。王而腰村人工切割石导槽20m，并封顶将水引进蓄水池。铁链沟村配三联水泵1台。高杰村镇井家坬村新建高位水池1座，更换供水管网2200m（更换架设镀锌钢管200m ）。 崖头村;更换管网100m。 </t>
  </si>
  <si>
    <t>李家墕等村</t>
  </si>
  <si>
    <t>项目建成后，资产权属归村集体所有，由李家墕村集体经济合作社管护。巩固提升47户的饮水质量，受益脱贫人口满意度100%。</t>
  </si>
  <si>
    <t>解家沟镇枣林山村供水工程</t>
  </si>
  <si>
    <t>枣林山村：许毛岗等户打机井1口、工作房1间、配电设备1套。</t>
  </si>
  <si>
    <t>枣林山村</t>
  </si>
  <si>
    <t>项目建成后资产权属归村集体所有，由枣林山村集体经济合作社管护。改善饮水安全问题，方便群众生产生活！受益农户4户，受益人口满意度度达95%以上。</t>
  </si>
  <si>
    <t>折家坪镇农村集中供水工程</t>
  </si>
  <si>
    <t>1、张岔村供水工程：新建高位水池（50m3）17座、泵站9座、铺设管网44900m、配电设备17套。张岔村新建净水厂 1 座，水厂规模为 200m3/d，总占地面积 1 亩。新建张岔村高位蓄水池 1 座，容积 200m3；新建输水管线长 14900m，选用 DN110PE 管；配水管线沿村庄道路自流至张家岔村、马家岔村、白家岔村、薛家东沟村，配水支管3  0000m，选用 DN50PE管。
2、北国枣业基地供水工程；新建高位水池14座（50m3）、泵站7座、铺设管网32300m、配电设备14套。建设 3500m³/d 一体化净水车间 1 座、建 设 800m³调蓄水池 1 座，新建加压泵房 1 座，新建调蓄水坝 1 座，铺设输水干管 12300m，用 DN250PE 管；铺设配水干管 20000m，选用 DN125PE 管、 DN50PE 管。</t>
  </si>
  <si>
    <t>白家峁、庵上、滴水崖、陈家坪、西贺家沟、西马家沟、王化家沟、小陈家沟、王家塔、桃岭山、张家岔、西沟、东沟、白家岔、贺老沟、马家岔村。</t>
  </si>
  <si>
    <t>项目建成后，资产权属归村集体所有，通过该项目的建设，改善折家坪镇农村集中供水村庄的供水结构，提高供水安全、供水质量、供水现代化。促进社会主义新农村建设，有效巩固贫困群众脱贫成果。工程通过水源工程、净水工程、管道铺设提高集中供水能力，提升居民用水水质，确保供水安全。巩固提升2904户的饮水质量，提升水质，受益脱贫人口满意度95%以上。</t>
  </si>
  <si>
    <t>李家塔镇大舍沟村村内道路硬化项目</t>
  </si>
  <si>
    <t>道路硬化10公里，宽2米，厚0.12米</t>
  </si>
  <si>
    <t>着力改善村民生产、生活交通不便问题，降低生产劳动强度，提高生产劳动效率。建成后有效改善人居环境，预防道路安全。该项目建成后，项目资产权属归村集体所有，由村集体安排专人进行后续管护。</t>
  </si>
  <si>
    <t>李家塔镇杨家渠村村内道路硬化项目</t>
  </si>
  <si>
    <t>道路硬化6公里，宽2米，厚0.12米</t>
  </si>
  <si>
    <t>李家塔镇铁连沟村村内道路硬化项目</t>
  </si>
  <si>
    <t>道路硬化7公里，宽2米，厚0.12米</t>
  </si>
  <si>
    <t>店则沟镇高家畔村村内道路硬化项目</t>
  </si>
  <si>
    <t>高家畔村</t>
  </si>
  <si>
    <t>着力改善村民生产、生活交通不便问题，降低生产劳动强度，提高生产劳动效率。建成后有效改善人居环境，预防道路安全。该项目建成后，项目资产权属归村集体所有，由村集体安排专人进行后续管护。预计带动251户农户受益，其中脱贫户64户。</t>
  </si>
  <si>
    <t>石咀驿镇拓家湾村高标准农田配套产业道路硬化项目</t>
  </si>
  <si>
    <t>立砌砖路硬化1300m,道路宽3m;水泥砂浆砖砌“L”型排水边沟1100m</t>
  </si>
  <si>
    <t>拓家湾村</t>
  </si>
  <si>
    <t>该项目为基础设施项目，形成公益性资产，产权归村集体经济，由村集体经济负责人管护。方便全村318户出行，改善生活条件，其中脱贫户102户，受益脱贫人口满意度95%；</t>
  </si>
  <si>
    <t>玉家河便民服务中心白李家河村高标准农田配套产业集雨池建设项目</t>
  </si>
  <si>
    <t>集雨池建设3座，收水沟1200m。</t>
  </si>
  <si>
    <t>玉家河便民服务中心罗河村高标准农田配套产业防蒸发遮阳浮盖项目</t>
  </si>
  <si>
    <t>高位蓄水池防蒸发遮阳3600㎡。</t>
  </si>
  <si>
    <t>李家塔镇铁连沟村通村道路建设项目</t>
  </si>
  <si>
    <t>腮罗也通村大路2公里，宽3米，厚0.12米</t>
  </si>
  <si>
    <t>李家塔镇樊家岔村村内道路硬化项目</t>
  </si>
  <si>
    <t>道路铺砖9.8公里，宽2米，厚0.12米</t>
  </si>
  <si>
    <t>李家塔镇榆树腰村村内道路硬化项目</t>
  </si>
  <si>
    <t>砖铺路14000米，宽2米，厚0.12米。</t>
  </si>
  <si>
    <t>着力改善村民生产、生活交通不便问题，降低生产劳动强度，提高生产劳动效率。建成后有效改善人居环境，预防道路安全。</t>
  </si>
  <si>
    <t>李家塔镇榆树腰村棱门沟生产桥建设项目</t>
  </si>
  <si>
    <t>棱门沟修建生产桥一座，长20米，宽4.5米，高4米</t>
  </si>
  <si>
    <t>项目建成后，着力改善村民生产、生活交通不便问题，提高生产劳动效率，项目资产权属归村集体所有，由村集体安排专人进行后续管护。</t>
  </si>
  <si>
    <t>李家塔镇惠家圪崂村烟塔河生产桥建设项目</t>
  </si>
  <si>
    <t>惠家圪崂村烟塔河生产桥建设长25米、宽4.5米，高4米</t>
  </si>
  <si>
    <t>着力改善村民生产、生活交通不便问题，降低生产劳动强度，提高生产劳动效率。该项目建成后，项目资产权属归村集体所有，由村集体安排专人进行后续管护。</t>
  </si>
  <si>
    <t>店则沟镇陈家河村便民桥项目</t>
  </si>
  <si>
    <t>新建陈家河村便民桥，长28米，宽4.5米，高8米</t>
  </si>
  <si>
    <t>该项目为基础设施项目，形成公益性资产，产权归村集体经济，由村集体经济负责管护。项目建成后，带动群众增收，受益农户48户，其中脱贫户38户，受益脱贫人口满意度达95%以上。</t>
  </si>
  <si>
    <t>店则沟镇峪口村便民桥项目</t>
  </si>
  <si>
    <t>新建峪口村便民桥，长30米，宽4.5米，高6.5米</t>
  </si>
  <si>
    <t>店则沟镇张家石硷村便民桥项目</t>
  </si>
  <si>
    <t>新建张家石硷村便民桥，长25米，宽4.5米，高7.8米</t>
  </si>
  <si>
    <t>该项目为基础设施项目，形成公益性资产，产权归村集体经济，由村集体经济负责管护。项目建成后，带动群众增收，受益农户25户，其中脱贫户15户，受益脱贫人口满意度达95%以上。</t>
  </si>
  <si>
    <t>店则沟镇暖泉洼村便民桥项目</t>
  </si>
  <si>
    <t>新建暖泉洼便民桥，长26米，宽4.5米，高7米</t>
  </si>
  <si>
    <t>暖泉洼</t>
  </si>
  <si>
    <t>该项目为基础设施项目，形成公益性资产，产权归村集体经济，由村集体经济负责管护。项目建成后，带动群众增收，受益农户36户，其中脱贫户27户，受益脱贫人口满意度达95%以上。</t>
  </si>
  <si>
    <t>店则沟镇吴家沟村便民桥项目</t>
  </si>
  <si>
    <t>长20米，宽4.5米，高4米</t>
  </si>
  <si>
    <t>资产权属归村集体所有，由村集体安排专人进行后续管护。让全村74户农户，其中19户脱贫户出行以及生产受益，受益脱贫人口满意度95%。</t>
  </si>
  <si>
    <t>郝家墕便民服务中心郝家寨则村村内道路硬化项目</t>
  </si>
  <si>
    <t>计划砖铺路6公里，宽2米，厚0.12米。</t>
  </si>
  <si>
    <t>郝家寨则</t>
  </si>
  <si>
    <t>项目建成后资产权属归村集体所有，改善人居环境，方便群众生产生活，改善群众出行安全问题，提高出行安全，提升群众获得感和幸福感！受益农户101户，其中脱贫户31户。受益人口满意度度达95%以上。</t>
  </si>
  <si>
    <t>郝家墕便民服务中心唐家河村村内道路硬化项目</t>
  </si>
  <si>
    <t>计划改造砖铺路12公里，宽2米，厚0.12米。</t>
  </si>
  <si>
    <t>唐家河</t>
  </si>
  <si>
    <t>方便农户生产出行，提升群众获得感和幸福感！受益农户47户，其中脱贫户30户受益</t>
  </si>
  <si>
    <t>解家沟镇薛家川村内道路硬化项目</t>
  </si>
  <si>
    <t>道路砖立插长1500米，宽2米，厚0.12米。</t>
  </si>
  <si>
    <t>薛家川村</t>
  </si>
  <si>
    <t>该项目为基础设施项目，产权到户，由农户个人负责管护，项目建成后，方便农户出行和生产，并整村人居环境能得到明显改善，逐步实现美丽乡村，全村受益89户278人，其中脱贫户31户71人等，受益人口满意度95%。</t>
  </si>
  <si>
    <t>解家沟镇黄家畔村村内道路硬化项目</t>
  </si>
  <si>
    <t>道路砖立插长6000米，宽2米，厚0.12米。</t>
  </si>
  <si>
    <t>该项目为基础设施项目，产权到户，由农户个人负责管护，项目建成后，方便农户出行和生产，并整村人居环境能得到明显改善，逐步实现美丽乡村，全村受益112户356人，其中脱贫户40户119人等，受益人口满意度95%。</t>
  </si>
  <si>
    <t>解家沟镇党家川村村内道路硬化项目</t>
  </si>
  <si>
    <t>道路砖立插长6290米，宽2米，厚0.12米。</t>
  </si>
  <si>
    <t>党家川村</t>
  </si>
  <si>
    <t>该项目为基础设施项目，产权到户，由农户个人负责管护，项目建成后，方便农户出行和生产，并整村人居环境能得到明显改善，逐步实现美丽乡村，全村受益148户516人，其中脱贫户45户106人等，受益人口满意度95%。</t>
  </si>
  <si>
    <t>解家沟镇刘家坬村村内道路硬化项目</t>
  </si>
  <si>
    <t>道路砖立插长3200米，宽2米，厚0.12米。</t>
  </si>
  <si>
    <t>该项目为基础设施项目，产权到户，由农户个人负责管护，项目建成后，方便农户出行和生产，并整村人居环境能得到明显改善，逐步实现美丽乡村，全村受益146户468人，其中脱贫户56户155人等，受益人口满意度95%。</t>
  </si>
  <si>
    <t>解家沟镇渠则圪台村村内道路硬化项目</t>
  </si>
  <si>
    <t>道路砖立插长5000米，宽2米，厚0.12米。</t>
  </si>
  <si>
    <t>该项目为基础设施项目，产权到户，由农户个人负责管护，项目建成后，方便农户出行和生产，并整村人居环境能得到明显改善，逐步实现美丽乡村，全村受益141户402人，其中脱贫户35户75人等，受益人口满意度95%。</t>
  </si>
  <si>
    <t>解家沟镇王家坬村村内道路硬化项目</t>
  </si>
  <si>
    <t>该项目为基础设施项目，产权到户，由农户个人负责管护，项目建成后，方便农户出行和生产，并整村人居环境能得到明显改善，逐步实现美丽乡村，全村受益194户655人，其中脱贫户110户267人等，受益人口满意度95%。</t>
  </si>
  <si>
    <t>解家沟镇鱼家塬村村内道路硬化项目</t>
  </si>
  <si>
    <t>该项目为基础设施项目，产权到户，由农户个人负责管护，项目建成后，方便农户出行和生产，并整村人居环境能得到明显改善，逐步实现美丽乡村，全村受益121户415人，其中脱贫户34户101人等，受益人口满意度95%。</t>
  </si>
  <si>
    <t>解家沟镇郝家坬村村内道路硬化项目</t>
  </si>
  <si>
    <t>郝家坬村</t>
  </si>
  <si>
    <t>该项目为基础设施项目，产权到户，由农户个人负责管护，项目建成后，方便农户出行和生产，并整村人居环境能得到明显改善，逐步实现美丽乡村，全村受益85户278人，其中脱贫户34户90人等，受益人口满意度95%。</t>
  </si>
  <si>
    <t>解家沟镇辛家山村通村路硬化项目</t>
  </si>
  <si>
    <t>通村路砖立插长2500米，宽3.5米</t>
  </si>
  <si>
    <t>辛家山村</t>
  </si>
  <si>
    <t>该项目为基础设施项目，形成公益性资产，由村集体负责管护，一方面着力改善村民生产、生活交通不便问题，另一方面能降低生产劳动强度，提高生产劳动效率，全村受益184户549人，其中脱贫户59户147人等，受益人口满意度95%。</t>
  </si>
  <si>
    <t>解家沟镇西庄里村通村路硬化项目</t>
  </si>
  <si>
    <t>通村路砖立插长3000米，宽3.5米。</t>
  </si>
  <si>
    <t>西庄里村</t>
  </si>
  <si>
    <t>该项目为基础设施项目，形成公益性资产，由村集体负责管护，一方面着力改善村民生产、生活交通不便问题，另一方面能降低生产劳动强度，提高生产劳动效率，全村受益128户347人，其中脱贫户51户118人等，受益人口满意度95%。</t>
  </si>
  <si>
    <t>解家沟镇榆山上村通村路硬化项目</t>
  </si>
  <si>
    <t>榆山下自然村道路硬化250米，宽3.5米。</t>
  </si>
  <si>
    <t>121</t>
  </si>
  <si>
    <t>38</t>
  </si>
  <si>
    <t>该项目为基础设施项目，形成公益性资产，由村集体负责管护，一方面着力改善村民生产、生活交通不便问题，另一方面能降低生产劳动强度，提高生产劳动效率，全村受益121户390人，其中脱贫户38户90人等，受益人口满意度95%。</t>
  </si>
  <si>
    <t>解家沟镇李家塔村通村路硬化项目</t>
  </si>
  <si>
    <t>通村路砖立插长2000米，宽3.5米。</t>
  </si>
  <si>
    <t>该项目为基础设施项目，形成公益性资产，由村集体负责管护，一方面着力改善村民生产、生活交通不便问题，另一方面能降低生产劳动强度，提高生产劳动效率，全村受益128户411人，其中脱贫户24户62人等，受益人口满意度95%。</t>
  </si>
  <si>
    <t>解家沟镇官道山村通村路硬化项目</t>
  </si>
  <si>
    <t>官道山至后刘家塔村通村路砖立插长600米，宽3.5米。</t>
  </si>
  <si>
    <t>该项目为基础设施项目，形成公益性资产，由村集体负责管护，一方面着力改善村民生产、生活交通不便问题，另一方面能降低生产劳动强度，提高生产劳动效率，全村受益142户421人，其中脱贫户42户100人等，受益人口满意度95%。</t>
  </si>
  <si>
    <t>玉家河镇老舍窠便民服务中心曹家渠村道路硬化项目</t>
  </si>
  <si>
    <t>原上至村里硬化路2.5公里</t>
  </si>
  <si>
    <t>曹家渠村</t>
  </si>
  <si>
    <t>该项目为基础设施项目，形成公益性资产，产权归村集体经济，由村集体经济负责人管护。项目建成后改善人居环境，方便群众生产生活出行，提升群众获得感和幸福感，预计带动155户农户受益，其中脱贫户61户。受益脱贫人口满意度95%。</t>
  </si>
  <si>
    <t>玉家河镇老舍窠便民服务中心坬尚沟村小杂粮基地道路硬化项目</t>
  </si>
  <si>
    <t>立砌砖路硬化1400m,道路宽3m。水泥砂浆砖砌“L”型排水边沟1400m</t>
  </si>
  <si>
    <t>坬尚沟村</t>
  </si>
  <si>
    <t>该项目为基础设施项目，形成公益性资产，产权归村集体经济，由村集体经济负责人管护。方便全村274户出行，改善生活条件，其中脱贫户76户，受益脱贫人口满意度95%；</t>
  </si>
  <si>
    <t>玉家河镇老舍窠便民服务中心芋则沟村道路硬化项目</t>
  </si>
  <si>
    <t>路面硬化5公里，维修村组道路2.9公路，硬化村级道路1公里。</t>
  </si>
  <si>
    <t>芋则沟</t>
  </si>
  <si>
    <t>该项目为基础设施项目，形成公益性资产，产权归村集体经济，由村集体经济负责人管护。方便全村227户出行，改善生活条件，其中脱贫户60户，受益脱贫人口满意度95%。</t>
  </si>
  <si>
    <t>玉家河镇老舍窠便民服务中心常家洼村村内道路硬化项目</t>
  </si>
  <si>
    <t>村组硬化1500米，宽2米，厚0.12米</t>
  </si>
  <si>
    <t>常家洼</t>
  </si>
  <si>
    <t>该项目为基础设施项目，形成公益性资产，产权归村集体经济，由村集体经济负责人管护。方便全村195户出行，改善生活条件，其中脱贫户53户，受益脱贫人口满意度95%。</t>
  </si>
  <si>
    <t>玉家河镇老舍窠便民服务中心白郝家石硷村小杂粮基地道路硬化项目</t>
  </si>
  <si>
    <t>白郝家石硷</t>
  </si>
  <si>
    <t>该项目为基础设施项目，形成公益性资产，产权归村集体经济，由村集体经济负责人管护。方便全村138户出行，改善生活条件，其中脱贫户40户，受益脱贫人口满意度95%；</t>
  </si>
  <si>
    <t>玉家河镇老舍窠便民服务中心老舍窠村道路硬化项目</t>
  </si>
  <si>
    <t>道路硬化12公里。</t>
  </si>
  <si>
    <t>老舍窠</t>
  </si>
  <si>
    <t>该项目为基础设施项目，形成公益性资产，产权归村集体经济，由村集体经济负责人管护。方便全村230户出行，改善生活条件，其中脱贫户67户，受益脱贫人口满意度95%。</t>
  </si>
  <si>
    <t>玉家河镇老舍窠便民服务中心辛家河村道路硬化项目</t>
  </si>
  <si>
    <t>道路硬化20公里</t>
  </si>
  <si>
    <t>辛家河</t>
  </si>
  <si>
    <t>该项目为基础设施项目，形成公益性资产，产权归村集体经济，由村集体经济负责人管护。方便全村110户出行，改善生活条件，其中脱贫户42户，受益脱贫人口满意度95%。</t>
  </si>
  <si>
    <t>玉家河镇老舍窠便民服务中心师家沟村村内道路硬化项目</t>
  </si>
  <si>
    <t>立插砖道路硬化全村道路5公里，宽2米，厚0.12米</t>
  </si>
  <si>
    <t>该项目为基础设施项目，形成公益性资产，产权归村集体经济，由村集体经济负责人管护。巩固提升118户364人，其中脱贫户33户128人的生活条件，受益脱贫人口满意度95%。</t>
  </si>
  <si>
    <t>玉家河镇老舍窠便民服务中心师家沟村便民桥项目</t>
  </si>
  <si>
    <t>架设便民桥一座，桥长16米，桥宽3.5米。</t>
  </si>
  <si>
    <t>玉家河镇老舍窠便民服务中心川口村主干道维修项目</t>
  </si>
  <si>
    <t>白家渠自然村维修1.5公里村主干道</t>
  </si>
  <si>
    <t>川口村</t>
  </si>
  <si>
    <t>该项目为基础设施项目，形成公益性资产，产权归村集体经济，由村集体经济负责人管护。项目建成后改善人居环境，方便群众生产生活出行，提升群众获得感和幸福感，预计带动120农户受益，其中脱贫户50户。受益脱贫人口满意度95%。</t>
  </si>
  <si>
    <t>玉家河镇老舍古便民服务中心龙头山村村内道路硬化项目</t>
  </si>
  <si>
    <t>硬化道路4公里，宽2米，厚0.12米</t>
  </si>
  <si>
    <t>龙头山村</t>
  </si>
  <si>
    <t>该项目为基础设施项目，形成公益性资产，产权归村集体经济，由村集体经济负责人管护。巩固提升112户，其中脱贫户45户的生活条件，受益脱贫人口满意度95%。</t>
  </si>
  <si>
    <t>老舍窠便民服务中心直川山村村内村内道路硬化项目</t>
  </si>
  <si>
    <t>长3800米，其中500米宽3米，3300米宽2米，厚0.12米</t>
  </si>
  <si>
    <t>直川山村</t>
  </si>
  <si>
    <t>该项目为基础设施项目，形成公益性资产，产权归村集体经济，由村集体经济负责人管护。让全村115户农户，其中29户脱贫户出行以及生产受益，受益脱贫人口满意度95%。</t>
  </si>
  <si>
    <t>乐堂堡便民服务中心李家石克村村内道路硬化建设项目</t>
  </si>
  <si>
    <t>对李家石克村薛家渠50户道路进行砖插，共计3公里，宽2米，路面厚度0.12米。</t>
  </si>
  <si>
    <t>李家石克村薛家渠自然村</t>
  </si>
  <si>
    <t>项目建成后产权归村集体所有，由村集体安排专人管护，方便村民出行，提升人居环境，全村受益50户，其中脱贫户25户，受益人口满意度95%。</t>
  </si>
  <si>
    <t>乐堂堡便民服务中心董家沟村便民桥项目</t>
  </si>
  <si>
    <t>在董家沟村李家岔小组野狐沟修建,跨度17米，宽4米，高8米便民桥1座</t>
  </si>
  <si>
    <t>项目建成后，提高村民们出行方便率，提高生产力，提高群众生活生产环境质量，全村受益190户，其中脱贫户31户，受益人口满意度95%。</t>
  </si>
  <si>
    <t>乐堂堡便民服务中心赵家沟村便民桥项目</t>
  </si>
  <si>
    <t>1、小唐湾环山路口修桥1座，跨度29米，宽3米；
2、小南山环山路口修桥1座，跨度30米，宽3米；
3、神树峁念与漫石塔之间新修大桥1座 ，跨度45米，宽3米；
4、大唐湾旧桥拓宽，13米，宽3米。</t>
  </si>
  <si>
    <t>赵家沟村</t>
  </si>
  <si>
    <t>项目建成后，增加村集体与农户的收入，提升农村基础设施建设，增加人民幸福感，全村受益285户，其中脱贫户39户，受益人口满意度95%。</t>
  </si>
  <si>
    <t>乐堂堡便民服务中心赵家沟村道路硬化项目</t>
  </si>
  <si>
    <t>对赵家沟村全村住户121户的道路进行砖插，共计长11.3公里，宽2米，厚0.12米。</t>
  </si>
  <si>
    <t>项目建成后，方便农户出行和生产，并整村人居环境能得到明显改善，逐步实现美丽乡村，美丽经济，美好生活；全村受益285户，其中脱贫户39户，受益人口满意度95%。</t>
  </si>
  <si>
    <t>乐堂堡便民服务中心陈家井沟村道路硬化项目</t>
  </si>
  <si>
    <t>全村198户路砖插，约3公里，设计道路面宽2米，路面厚度0.12米。</t>
  </si>
  <si>
    <t>陈家井沟</t>
  </si>
  <si>
    <t>项目建成后，方便农户出行和生产，并整村人居环境能得到明显改善，逐步实现美丽乡村，美丽经济，美好生活，全村受益198户，其中脱贫户33户，受益人口满意度95%。</t>
  </si>
  <si>
    <t>石咀驿镇吴家沟村井子沟小桥建设项目</t>
  </si>
  <si>
    <t>新建便民桥1座，长15m，宽5米，高5米</t>
  </si>
  <si>
    <t>该项目建成后，形成公益性资产，权属归村集体所有，由村集体负责人进行后续管护。该项目的成功实施，直接让全村12户农户，其中10户脱贫户出行以及生产受益，可满足全体村民生产经营，增收致富，巩固拓展脱贫成果受益脱贫人口满意度95%。</t>
  </si>
  <si>
    <t>石咀驿镇李家西沟村便民桥建设项目</t>
  </si>
  <si>
    <t>于华地山新建便民桥一座，长22米，4.5米，高7米，跨度12米</t>
  </si>
  <si>
    <t>石盘便民服务中心石盘村至张家坡通村道路硬化项目</t>
  </si>
  <si>
    <t>硬化道路长3公里，宽3.5米，附带边沟附属等设施</t>
  </si>
  <si>
    <t>该项目为基础设施项目，形成项目资产权属归村集体所有，该道路硬化后，将极大的方便2个村子村民的出行，为村民办事缩短路程，提供效率。受益农户252户，其中脱贫户72户，满意度达95%以上。</t>
  </si>
  <si>
    <t>石盘便民服务中心磘则山村巷道硬化项目</t>
  </si>
  <si>
    <t>磘则山村巷道硬化长8公里，宽2米。</t>
  </si>
  <si>
    <t>磘则山村</t>
  </si>
  <si>
    <t>该项目为基础设施项目，形成项目资产权属归村集体所有，有效提高村户生活环境质量，受益农户174户，其中脱贫户59户，受益脱贫人口满意度达95%以上。</t>
  </si>
  <si>
    <t>石盘便民服务中心黄家山村巷道建设项目</t>
  </si>
  <si>
    <t>砖立插硬化生产道路长4公里，宽3米</t>
  </si>
  <si>
    <t>该项目为基础设施项目，形成项目资产权属归村集体所有，黄家山村入户道路硬化建设为全村人民的生活生产及发展提供了便捷和条件，预计带动74户240人受益，其中脱贫户32户78人，极大的提高了村民的满意度，受益脱贫人口满意度95%。</t>
  </si>
  <si>
    <t>石盘便民服务中心大舍窠村巷道硬化项目</t>
  </si>
  <si>
    <t>硬化大舍窠至姜家湾1.5公里，枣峁山2.5公里生产道路。</t>
  </si>
  <si>
    <t>该项目为基础设施项目，项目建成后资产权属归村集体所有，改善人居环境，方便群众生产生活，提升群众获得感和幸福感。受益农户220户，其中脱贫户40户。受益人口满意度度达95%以上。</t>
  </si>
  <si>
    <t>石盘便民服务中心普阳沟村巷道硬化项目</t>
  </si>
  <si>
    <t>计划采用立砌砖插路面巷道硬化长10km，均宽2米。</t>
  </si>
  <si>
    <t>普阳沟村</t>
  </si>
  <si>
    <t>该项目为基础设施项目，资产权属归村集体所有，改善人居环境，方便群众生产生活，提升群众获得感和幸福感。涉及农户106户，受益人口满意度达95%以上。</t>
  </si>
  <si>
    <t>石盘便民服务中心李家墕村巷道硬化项目</t>
  </si>
  <si>
    <t>采用立砌砖插路面硬化路长5.7km（李家墕自然村1.5km、张家坡自然村4.2km），均宽2米。</t>
  </si>
  <si>
    <t>李家墕村</t>
  </si>
  <si>
    <t>该项目为基础设施项目，形成项目资产权属归村集体所有，李家墕村道路硬化建设为全村人民的生活生产及发展提供了便捷和条件，预计带动187户499人受益，其中脱贫户49户109人，极大的提高了村民的满意度，受益脱贫人口满意度</t>
  </si>
  <si>
    <t>石盘便民服务中心铁里沟村户户通砖立茬道路项目</t>
  </si>
  <si>
    <t>砖立茬道路宽2m，涉及90户237人，总长3.34KM</t>
  </si>
  <si>
    <t>铁里沟</t>
  </si>
  <si>
    <t>90</t>
  </si>
  <si>
    <t>25</t>
  </si>
  <si>
    <t>该项目为基础设施项目，村道路硬化建设为全村人民的生活生产及发展提供了便捷和条件，预计带动90户受益，其中脱贫户25户，极大的提高了村民的满意度，受益脱贫人口满意度95%。</t>
  </si>
  <si>
    <t>石盘便民服务中心上坪村巷道硬化项目</t>
  </si>
  <si>
    <t>长3公里、宽3米居民巷道硬化，附带边沟等附属设施</t>
  </si>
  <si>
    <t>该项目为基础设施项目，形成项目资产权属归村集体所有，巷道硬化后，能极大的方便村内户群众出行，为群众生产生活提供便利条件。预计带动164户受益，其中脱贫户40户，极大的提高了村民的满意度，受益脱贫人口满意度95%。</t>
  </si>
  <si>
    <t>下廿里铺镇梁家岔村砖铺村内道路建设项目</t>
  </si>
  <si>
    <t>道路砖铺宽2.5米，长2500米，厚0.12米。</t>
  </si>
  <si>
    <t>梁家岔村</t>
  </si>
  <si>
    <t>该项目为基础设施项目，项目建成后产权归村集体经济所有，由村集体经济负责人负责管护，项目建成后改善人居环境，方便群众生产生活出行，提升群众获得感和幸福感，全村受益189户580人，其中脱贫户17户41人，监测户3户6人。受益脱贫人口满意度95%以上。</t>
  </si>
  <si>
    <t>下廿里铺镇八斗岔村瓦沟建桥</t>
  </si>
  <si>
    <t>新建石拱桥一座，长3米 宽5米 高15米</t>
  </si>
  <si>
    <t>该项目为基础设施项目，项目建成后产权归村集体经济所有，由村集体经济负责人负责管护，项目建成后改善人居环境，方便群众生产生活出行，提升群众获得感和幸福感，全村受益155户427人，其中脱贫户325户63人，监测户2户5人。受益脱贫人口满意度95%以上。</t>
  </si>
  <si>
    <t>下廿里铺镇王家硷村道路硬化项目</t>
  </si>
  <si>
    <t>硬化村内道路长500米，宽3米</t>
  </si>
  <si>
    <t>王家硷村</t>
  </si>
  <si>
    <t>该项目为基础设施项目，项目建成后产权归村集体经济所有，由村集体经济负责人负责管护，项目建成后改善人居环境，方便群众生产生活出行，提升群众获得感和幸福感，全村受益125户340人，其中脱贫户43户118人，监测户2户6人。受益脱贫人口满意度95%以上。</t>
  </si>
  <si>
    <t>下廿里铺镇王家硷村组道路提升项目</t>
  </si>
  <si>
    <t>村组道路提高2米，长1200米宽4米，涵洞2个</t>
  </si>
  <si>
    <t>下廿里铺镇王家硷村村内道路硬化项目</t>
  </si>
  <si>
    <t>硬化路长4千米宽2.5米，厚0.12米</t>
  </si>
  <si>
    <t>下廿里铺镇前进村村内道路硬化建设项目</t>
  </si>
  <si>
    <t>道路硬化全长9925m，其中900m路面宽度为3.0m,9025m路面宽度为2.0m。</t>
  </si>
  <si>
    <t>该项目为基础设施项目，项目建成后产权归村集体经济所有，由村集体经济负责人负责管护，项目建成后改善人居环境，方便群众生产生活出行，提升群众获得感和幸福感，全村受益217户664人，其中脱贫户101户330人，监测户3户9人。受益脱贫人口满意度95%以上。</t>
  </si>
  <si>
    <t>下廿里铺镇徐家沟村道路硬化项目</t>
  </si>
  <si>
    <t>村道路硬化2.6公里，宽4米</t>
  </si>
  <si>
    <t>下廿里铺镇营田村村内道路硬化项目</t>
  </si>
  <si>
    <t>道路硬化7.8公里宽3米，厚0.12米</t>
  </si>
  <si>
    <t>该项目为基础设施项目，项目建成后产权归村集体经济所有，由村集体经济负责人负责管护，项目建成后改善人居环境，方便群众生产生活出行，提升群众获得感和幸福感，全村受益229户625人，其中脱贫户44户101人，监测户3户7人。受益脱贫人口满意度95%以上。</t>
  </si>
  <si>
    <t>下廿里铺镇霍家坪村新建通村路项目</t>
  </si>
  <si>
    <t>长4.7公里宽4.5米</t>
  </si>
  <si>
    <t>折家坪镇一网与四网连接互通小杂粮基地道路建设工程项目【东沟村---景家河】</t>
  </si>
  <si>
    <t>小杂粮种植基地配套产业路，水泥硬化该段道路，长2000米，宽5米</t>
  </si>
  <si>
    <t>该项目建成后，可惠及折家坪镇、乐堂堡便民服务中心群众生活生产出行，提升群众满意度，受益脱贫人口满意度95%。</t>
  </si>
  <si>
    <t>折家坪镇清水湾村村内道路硬化项目</t>
  </si>
  <si>
    <t>村内道路建设12公里，宽2米，厚0.12米</t>
  </si>
  <si>
    <t>该项目建成后，方便农民出行，提高全村群众满意度95%。</t>
  </si>
  <si>
    <t>折家坪镇白家坪村新建过水桥项目</t>
  </si>
  <si>
    <t>新建过水桥一座，桥长30米、宽4米、高3.5米</t>
  </si>
  <si>
    <t>该项目建成后，产权贵村集体所有，由村集体安排专人管护，直接让全村312户农户（其中113户脱贫户）出行以及生产受益，可满足全体村民生产经营，增收致富，受益脱贫人口满意度95%。</t>
  </si>
  <si>
    <t>折家坪镇白家岔村村内道路硬化项目</t>
  </si>
  <si>
    <t>道路建设长12公里，宽3.5米，厚0.12米</t>
  </si>
  <si>
    <t>该项目建成后，给215户村民生产带来了方便，受益脱贫人口满意度95%。</t>
  </si>
  <si>
    <t>折家坪镇贺老沟村村庄道路建设项目</t>
  </si>
  <si>
    <t>立砌砖路硬化1350m,道路宽3m。水泥砂浆砖砌“L”型排水边沟1350m</t>
  </si>
  <si>
    <t>该项目建成后，解决了35户农户生产正常出行，提高村民经济收入，提升农村产业发展，受益脱贫人口满意度95%。</t>
  </si>
  <si>
    <t>2025年玉家河镇赵家坬村村内道路硬化项目</t>
  </si>
  <si>
    <t>修建路长3公里,宽2米，厚0.12米</t>
  </si>
  <si>
    <t>45户</t>
  </si>
  <si>
    <t>34户</t>
  </si>
  <si>
    <t>该项目为农村基础设施项目，形成公益性资产项目，产权归到村集体经济，由农户个人负责管护，项目建成后改善村人居环境卫生，提升村容村貌，方便农户生产出行，增加群众幸福指数。受益农户45户162人，脱贫户34户86人，脱贫人口满意度95%；</t>
  </si>
  <si>
    <t>2025年玉家河镇马家畔村村内道路硬化项目</t>
  </si>
  <si>
    <t>长2.5公里，宽2米，厚0.12米</t>
  </si>
  <si>
    <t>马家畔村</t>
  </si>
  <si>
    <t>该项目为农村基础设施项目，形成公益性资产项目，产权归到村集体，由村集体经济负责人负责管护。项目建成后改善村人居环境卫生，提升村容村貌，方便农户生产出行，增加群众幸福指数。受益农户20户64人，脱贫户14户42人；受益脱贫人口满意度95%；</t>
  </si>
  <si>
    <t>2025年玉家河镇玉家河村村内道路硬化项目</t>
  </si>
  <si>
    <t>新建道路10公里，宽2米，厚0.12米</t>
  </si>
  <si>
    <t>该项目为农村基础设施项目，形成公益性资产项目，产权归到村集体经济，由农户个人负责管护。项目建成后改善村人居环境卫生，提升村容村貌，方便农户生产出行，增加群众幸福指数。受益农户305户760人，脱贫户156户441，受益群众满意度95%。</t>
  </si>
  <si>
    <t>2025年玉家河镇李家洼村村内道路硬化项目</t>
  </si>
  <si>
    <t>冷水坪自然村硬化路10公里，宽2米，厚0.12米</t>
  </si>
  <si>
    <t>该项目为农村基础设施项目，形成公益性资产项目，产权归到村集体经济，由农户个人负责管护。项目建成后改善村人居环境卫生，提升村容村貌，方便农户生产出行，增加群众幸福指数。受益农户46户112人，其中脱贫户30户96人，受益脱贫人口满意度95%；</t>
  </si>
  <si>
    <t>2025年玉家河镇舍峪里村村内道路硬化项目</t>
  </si>
  <si>
    <t>砖铺路11公里，宽2米，厚0.12米</t>
  </si>
  <si>
    <t>该项目为农村基础设施项目，形成公益性资产项目，产权归到村集体经济，由农户个人负责管护。项目建成后资、改善村人居环境卫生，提升村容村貌，方便农户生产出行，增加群众幸福指数。受益农户86户183人，其中脱贫户56户112人，受益脱贫人口满意度95%；</t>
  </si>
  <si>
    <t>清涧县下廿里铺镇2025年中央财政以工代赈项目</t>
  </si>
  <si>
    <t>新建土坝1座长65米、高10米、顶宽4米，回填坝地长140米、均宽15米、均高10米；新建溢洪道1座长200米、铺底宽3米、高2米；新建混凝土盖板涵1座长3米、宽3.5米、高2米。硬化道路长1830米（砖插路面1350米，C30混凝土路面480米）、宽3米；砖砌边沟1200米；埋设DN300波纹管86米。</t>
  </si>
  <si>
    <t>寺家硷村</t>
  </si>
  <si>
    <t>项目建成后，权属归村集体所有，通过项目的建设，带动30人参与项目的建设增加务工收入，同时为以工代赈项目实施和巩固脱贫攻坚成果，全面推进乡村振兴出经验、出效果起到示范带动作用。</t>
  </si>
  <si>
    <t>发改科技局</t>
  </si>
  <si>
    <t>清涧县宽州镇乐堂堡便民服务中心乐堂堡村石拱桥项目</t>
  </si>
  <si>
    <t>新建石拱桥长20米，宽5米，高7米</t>
  </si>
  <si>
    <t>项目建成后，权属归村集体所有，方便全村301户生产和出行，改善生产生活条件，受益脱贫人口满意度95%</t>
  </si>
  <si>
    <t>2025年双庙河便民服务中心惠家沟村通村道路建设项目</t>
  </si>
  <si>
    <t>村内水泥道路新建L型边沟长4公里，宽3米，厚0.12米，弯道新建挡墙1公里，排洪渠40米</t>
  </si>
  <si>
    <t>改善村民生产生活条件，项目建设受益农户61户，其中脱贫户24户。受益群众满意度95%。</t>
  </si>
  <si>
    <t>2025年双庙河便民服务中心前惠家河村村内道路建设项目</t>
  </si>
  <si>
    <t>立砖硬化路，共2000米，宽2米，厚0.12米</t>
  </si>
  <si>
    <t>前惠家河村</t>
  </si>
  <si>
    <t>资产权属归村集体所有，由村集体安排专人进行后续管护。让全村268户农户，其中91户脱贫户出行以及生产受益，受益脱贫人口满意度95%。</t>
  </si>
  <si>
    <t>2025年双庙河便民服务中心王家沟村内道路建设项目</t>
  </si>
  <si>
    <t>立砖硬化路，共5652米，宽2米，厚0.12米</t>
  </si>
  <si>
    <t>资产权属归村集体所有，由村集体安排专人进行后续管护。让全村144户农户，其中51户脱贫户出行以及生产受益，受益脱贫人口满意度95%。</t>
  </si>
  <si>
    <t>2025年双庙河便民服务中心鲍家山村内道路建设项目</t>
  </si>
  <si>
    <t>立砖硬化路，共4850米，宽2米</t>
  </si>
  <si>
    <t>资产权属归村集体所有，由村集体安排专人进行后续管护。让全村98户农户，其中46户脱贫户出行以及生产受益，受益脱贫人口满意度95%。</t>
  </si>
  <si>
    <t>2025年店则沟镇苏家塔村村内道路硬化建设项目</t>
  </si>
  <si>
    <t>立插砖硬化道路长3公里，宽2米，厚0.12米。</t>
  </si>
  <si>
    <t>该项目建成后，形成项目资产权属归村集体所有，由村集体安排专人进行后续管护。该项目的成功实施，直接让全村341户农户（其中65户脱贫户）出行以及生产受益，可满足全体村民生产经营，增收致富，巩固拓展脱贫成果受益脱贫人口满意度95%。</t>
  </si>
  <si>
    <t>石嘴驿镇寺则河村便民桥建设项目</t>
  </si>
  <si>
    <t>该项目建成后，解决了371户农户生产正常出行，提高村民经济收入，提升农村产业发展，受益脱贫人口满意度95%。</t>
  </si>
  <si>
    <t>郝家焉便民服务中心老庄里村过水涵洞建设项目</t>
  </si>
  <si>
    <t>石砌过水涵洞40m</t>
  </si>
  <si>
    <t>该项目建成后，权属归村集体所有，由村集体安排专人管护，方便村民生产和出行，改善生产条件，预计带动43户农户受益，其中脱贫户26户。受益脱贫人口满意度95%。</t>
  </si>
  <si>
    <t>老舍古便民服务中心罗河村便民桥建设项目</t>
  </si>
  <si>
    <t>新建便民桥1座，主桥长45m,桥面宽4.5m,高2.5m。</t>
  </si>
  <si>
    <t>该项目建成后，方便村民生产和出行，改善生产条件，预计带动154户农户受益，其中脱贫户34户。受益脱贫人口满意度95%。</t>
  </si>
  <si>
    <t>清涧县店则沟镇苏家塔村村内道路硬化建设项目</t>
  </si>
  <si>
    <t>立插砖路硬化1500m,（其中1200m道路宽2m;300m道路宽3m)</t>
  </si>
  <si>
    <t>项目建成后，权属归村集体所有，由村集体安排专人管护，方便村民生产和出行，改善生产条件，预计带动98户农户受益，其中脱贫户16户。受益脱贫人口满意度95%。</t>
  </si>
  <si>
    <t>老舍古便民服务中心常家洼村道路硬化建设项目</t>
  </si>
  <si>
    <t>立插砖路硬化1750m,道路宽3m;石砌挡墙70m。</t>
  </si>
  <si>
    <t>常家洼村</t>
  </si>
  <si>
    <t>该项目建成后，方便村民生产和出行，改善生产条件，预计带动79户农户受益，其中脱贫户19户。受益脱贫人口满意度95%。</t>
  </si>
  <si>
    <t>郝家焉便民服务中心康小慕家沟村道路硬化建设项目</t>
  </si>
  <si>
    <t>立插砖路硬化750m,道路宽3.5m；水泥砂浆石砌排洪渠40m。</t>
  </si>
  <si>
    <t>康小慕家沟村</t>
  </si>
  <si>
    <t>该项目建成后，方便村民生产和出行，改善生产条件，预计带动129户农户受益，其中脱贫户41户。受益脱贫人口满意度95%。</t>
  </si>
  <si>
    <t>宽州镇刘家硷村便民桥建设项目</t>
  </si>
  <si>
    <t>新建便民桥1座，主桥长30m,桥面宽4.5m,高6.5m。</t>
  </si>
  <si>
    <t>刘家硷村</t>
  </si>
  <si>
    <t>该项目建成后，形成公益性资产，权属归村集体所有，由村集体负责人进行后续管护。着力改善村民生产、生活交通不便问题，降低生产劳动强度，提高生产劳动效率，受益农户187户，其中脱贫户31户，满意度达95%以上。</t>
  </si>
  <si>
    <t>折家坪镇白家岔村道路硬化及排水设施建设项目</t>
  </si>
  <si>
    <r>
      <rPr>
        <sz val="11"/>
        <rFont val="宋体"/>
        <charset val="134"/>
      </rPr>
      <t>混凝土硬化道路长0.683公里，宽3米；</t>
    </r>
    <r>
      <rPr>
        <sz val="11"/>
        <rFont val="宋体"/>
        <charset val="134"/>
        <scheme val="minor"/>
      </rPr>
      <t>管沟安装633米。</t>
    </r>
  </si>
  <si>
    <t>该项目建成后，形成公益性资产，权属归村集体所有，由村集体负责人进行后续管护。着力改善村民生产、生活交通不便问题，降低生产劳动强度，提高生产劳动效率，受益农户260户，其中脱贫户76户，满意度达95%以上。</t>
  </si>
  <si>
    <t>石咀驿镇徐家河村过水桥涵建设项目</t>
  </si>
  <si>
    <t>新建过水桥涵2座，主桥长8米,桥面宽4.5米,高3.5米。</t>
  </si>
  <si>
    <t>徐家河村</t>
  </si>
  <si>
    <t>该项目建成后，形成公益性资产，权属归村集体所有，由村集体负责人进行后续管护。项目建成后改善村民生产、生活交通不便问题，降低生产劳动强度，提高生产劳动效率，受益农户442户，其中脱贫户169户，满意度达95%以上。</t>
  </si>
  <si>
    <t>解家沟镇寺也里村内道路建设项目</t>
  </si>
  <si>
    <t>立砌砖硬化村内道路长2.94km，道路宽度为2.0m;</t>
  </si>
  <si>
    <t>寺也里村</t>
  </si>
  <si>
    <t>该项目建成后，形成公益性资产，权属归村集体所有，由村集体负责人进行后续管护。项目建成后改善村民生产、生活交通不便问题，降低生产劳动强度，提高生产劳动效率，受益农户117户，其中脱贫户42户，满意度达95%以上。</t>
  </si>
  <si>
    <t>玉家河镇便民服务中心芋则沟村村内道路硬化项目</t>
  </si>
  <si>
    <t>立砌砖硬化村内道路长6.9km，道路宽度为2.0m;</t>
  </si>
  <si>
    <t>芋则沟村</t>
  </si>
  <si>
    <t>该项目建成后，形成公益性资产，权属归村集体所有，由村集体负责人进行后续管护。项目建成后改善村民生产、生活交通不便问题，降低生产劳动强度，提高生产劳动效率，受益农户198户，其中脱贫户60户，满意度达95%以上。</t>
  </si>
  <si>
    <t>下廿里铺镇便民服务中心惠家沟村排水渠维修及边沟建设项目</t>
  </si>
  <si>
    <t>维修石砌排水渠一座,挖土质排水渠120m,砖砌边沟及挡墙235m。</t>
  </si>
  <si>
    <t>该项目建成后，形成公益性资产，权属归村集体所有，由村集体负责人进行后续管护。项目建成后改善人居环境，方便群众生产生活出行，提升群众获得感和幸福感，受益农户117户，其中脱贫户41户，满意度达95%以上。</t>
  </si>
  <si>
    <t>玉家河镇便民服务中心白李家河村道路硬化建设项目</t>
  </si>
  <si>
    <t>混凝土道路硬化2300m，路面宽度为4.5m，路面厚度为150-180mm,混凝土排水沟1600m。</t>
  </si>
  <si>
    <t>该项目建成后，形成公益性资产，权属归村集体所有，由村集体负责人进行后续管护。项目建成后改善村民生产、生活交通不便问题，降低生产劳动强度，提高生产劳动效率，受益农户166户，其中脱贫户45户，满意度达95%以上。</t>
  </si>
  <si>
    <t>高杰村镇大有坪村便民桥建设项目</t>
  </si>
  <si>
    <t>新建便民桥1座，主桥长15米,桥面宽4米,高4米。</t>
  </si>
  <si>
    <t>大有坪村</t>
  </si>
  <si>
    <t>2025年清涧县农投公司主导产业科技服务与产品研发</t>
  </si>
  <si>
    <t>围绕红枣、苹果、小杂粮、黑猪、黑牛、中药材等聘请专业技术服务团队（或专家）5支（人），开展技术服务与培训，研发5个特色产品。</t>
  </si>
  <si>
    <t>工业园区</t>
  </si>
  <si>
    <t xml:space="preserve">    不形成固定资产，预计带动20人就业，提升自主品牌的知名度。</t>
  </si>
  <si>
    <t>乡镇公共物业服务</t>
  </si>
  <si>
    <t>各镇成立乡村物业服务中心，由相关专业技术人员组成，做到人员充实，分工明确。各村指定责任人，负责村内基础设施登记报备受损情况。镇物业公司负责辖区内各村公用基础设施的日常维护。</t>
  </si>
  <si>
    <t>各镇（中心）成立物业管理服务中心，对辖区进行物业化管理，主要负责扶贫后续资产管护、维修，保障生活基本运行。维修管护扶贫资产，方便农村居民生产生活，受益脱贫人口满意度95%。</t>
  </si>
  <si>
    <t>清涧县2025年_就业扶贫_已脱贫劳动力和三类户（边缘易致贫户、脱贫不稳定户、突发严重困难户）劳动力转移就业一次性交通补助项目</t>
  </si>
  <si>
    <t>发放已脱贫劳动力和三类户（边缘易致贫户、脱贫不稳定户、突发严重困难户）中劳动力转移就业交通补助，补助标准省外500元/人，预计共需补助2000人。</t>
  </si>
  <si>
    <t>解决三类户劳动力和已脱贫劳动力转移就业交通费负担，进一步提高了转移就业的积极性和主动性。预计实现2000户增收，积极推进巩固脱贫攻坚成果同乡村振兴有效衔接。受益农户2000户，其中脱贫户2000户。受益人口满意度度达95%以上。</t>
  </si>
  <si>
    <t>解家沟镇小马家山村连翘加工厂建设项目</t>
  </si>
  <si>
    <t>建设一处1000㎡连翘加工厂，及配套设施。</t>
  </si>
  <si>
    <t>该项目为产业配套项目，形成经营性资产，由村集体负责管护项目建成后，权属归村集体所有，直接加工连翘达1000余亩，带动脱贫户34户，预计户均增收3000元以上。</t>
  </si>
  <si>
    <t>宽州镇牛家湾村粮食晾晒场地建设项目</t>
  </si>
  <si>
    <t>混凝土硬化1200平米</t>
  </si>
  <si>
    <t>石咀驿镇盘石岔村核桃加工项目</t>
  </si>
  <si>
    <t>盘石岔小组沙坪建设生产厂房1处、购买加工设备2套</t>
  </si>
  <si>
    <t>盘石岔村</t>
  </si>
  <si>
    <t>该项目建成后，形成经营性资产，权属归村集体所有，由村集体负责人进行后续管护。项目建成后改善人居环境，方便群众生产生活出行，提升群众获得感和幸福感，预计带动253户753人农户受益，其中脱贫户40户，109人。受益脱贫人口满意度95%。</t>
  </si>
  <si>
    <t>石咀驿镇枣林则沟村红梅杏深加工设备</t>
  </si>
  <si>
    <t>红梅杏深加工车间1处、存储库房1处建设。</t>
  </si>
  <si>
    <t>枣林则沟村</t>
  </si>
  <si>
    <t>该项目建成后，形成经营性资产，权属归村集体所有，由村集体负责人进行后续管护。项目建成后改善人居环境，方便群众生产生活出行，提升群众获得感和幸福感，预计带动221户农户,605人受益，其中脱贫户34户,64人。受益脱贫人口满意度95%。</t>
  </si>
  <si>
    <t>石咀驿镇路遥净水厂建设项目</t>
  </si>
  <si>
    <t>新建路遥山泉净化厂1处，面积1000平米，提供优质饮水安全。</t>
  </si>
  <si>
    <t>该项目建成后，形成经营性资产，权属归村集体所有，由村集体负责人进行后续管护。保障300户，840人，其中脱贫户73户166人的饮水质量，受益脱贫人口满意度95%。</t>
  </si>
  <si>
    <t>下廿里铺镇霍家坪村新建杂粮加工厂项目</t>
  </si>
  <si>
    <t>厂房800平方米购置配套磨面机等设施</t>
  </si>
  <si>
    <t>该项目为产业发展项目，项目建成后产权归村集体经济所有，由村集体经济负责人负责管护，预计项目可以保护坝地40亩，每亩每年增收200元，集体经济收益通过脱贫户和监测户公益事业务工的方式进行分红，多劳多得。带动脱贫户50户119人，监测户3户12人，预计户均由每年增收200元。受益脱贫人口满意度95%以上。</t>
  </si>
  <si>
    <t>2025年玉家河镇玉家河村农产品加工提升项目</t>
  </si>
  <si>
    <t>购买包装设备及基础设施配套</t>
  </si>
  <si>
    <t>该项目为产业配套设施项目，形成经营性资产项目，产权归到村集体经济，由村集体负责人负责管护。项目建成后预计带动305户760人受益，其中脱贫户156户441人，受益脱贫人口满意度95%</t>
  </si>
  <si>
    <t>2025年清涧县农投公司粮食收储加工项目</t>
  </si>
  <si>
    <t>新建粮食烘干加工厂占地3600平方米，购置粮食生产及烘干加工设备10台套，开展订单粮食收储。</t>
  </si>
  <si>
    <t>2025年清涧县农投公司共享工厂建设项目</t>
  </si>
  <si>
    <t xml:space="preserve">   建设共享工厂，主要建设内容，总占地面积3000平米，钢结构厂房2200平米，包括原料库房，成品库房及生产车间，建设共享标准仓4个，分选线1条，引进条精、深加工线1条、灌装线1条，建设物流仓4个及检验检测设备。开发并上市新产品15个以上。以原料收储、代工生产为主营业务，采用柔性生产模式，追求高开机率和高运行效率；不同类型产品生产做到共性设备共享，控制总体投入成本；工厂打造为数字化工厂，保障柔性生产模式的精准运行。</t>
  </si>
  <si>
    <t>450</t>
  </si>
  <si>
    <t>687</t>
  </si>
  <si>
    <t>124</t>
  </si>
  <si>
    <t xml:space="preserve">    形成资产归村集体联合社所有，由农投公司负责后续管护，对我县的农业进行全方位的升级，从初级农产品到末端农产品都可以生产销售，不在受制于外部因素。预计带动农户687户，其中脱贫户124户，受益群众满意度95%以上。</t>
  </si>
  <si>
    <t>解家沟镇黄家畔村中药材加工厂建设项目</t>
  </si>
  <si>
    <t>建设500㎡中药材加工厂，配套初加工设施。</t>
  </si>
  <si>
    <t>该项目为产业配套项目，形成经营性资产，由村集体负责管护项目建成后，权属归村集体所有，通过加工连翘、酸枣、柴胡、远志，带动中药材产业发展，预计户均增收300元以上。</t>
  </si>
  <si>
    <t>店则沟镇店则沟村连翘红枣加工项目</t>
  </si>
  <si>
    <t>购买连翘加工、烘干设备一套，酸枣吐肉破壳设备一套</t>
  </si>
  <si>
    <t>该项目为产业帮扶项目，形成经营性资产，产权归村集体经济，由村集体经济负责人。项目建成后，带动脱贫户、监测对象32户68人，预计每户年均增收800元以上</t>
  </si>
  <si>
    <t>解家沟镇张家坬红枣加工厂建设项目</t>
  </si>
  <si>
    <t>修建烤炉3座，烤架45副，烤盘1980个，给袋试一体包装机1套，防雨棚450平米，加工厂基础维修等</t>
  </si>
  <si>
    <t>张家坬</t>
  </si>
  <si>
    <t>项目建成后，归村集体所有带动张家坬村农户参与红枣、酸枣种植产业，助力每户年均收入增收1000元。受益人口满意度95%。</t>
  </si>
  <si>
    <t>“千万工程”示范村小型太阳能路灯安装建设项目</t>
  </si>
  <si>
    <t>购买安装小型太阳能路灯900盏</t>
  </si>
  <si>
    <t>陈家河、二郎岔、白李家河、高杰村、韩家辛庄村、老舍古村、乐堂堡村、李家塔村、石盘村、王宿里村、赵家河村等村</t>
  </si>
  <si>
    <t>该项目为农村基础设施项目，形成公益性资产项目，产权归到村集体经济，由村集体负责人负责管护。改善人居环境，改善村民夜间出行条件，建设生态宜居美丽乡村，提升群众获得感和幸福感！预计带动受益户1600户、带动脱贫户受益1000户。</t>
  </si>
  <si>
    <t>玉家河镇老舍窠便民服务中心白李家河村人居环境提升项目</t>
  </si>
  <si>
    <t>全村125户约400孔窑洞和平房的屋顶防水、花篮、屋岩，修建围墙、大门，院墙总长度约8000米，安装照明路灯100盏。</t>
  </si>
  <si>
    <t>白李家河</t>
  </si>
  <si>
    <t>该项目为基础设施项目，形成公益性资产，产权归村集体经济，由村集体经济负责人管护。项目建成后改善人居环境，方便群众生产生活出行，提升群众获得感和幸福感，预计带动180农户受益，其中脱贫户43户。受益脱贫人口满意度95%。</t>
  </si>
  <si>
    <t>石咀驿镇枣林则沟村人居环境提升改造项目</t>
  </si>
  <si>
    <t>为全村221户村民挽花栏、院墙修缮、房顶安装树脂瓦；</t>
  </si>
  <si>
    <t>该项目建成后，形成公益性资产，权属归村集体所有，由村集体负责人进行后续管护。项目建成后改善人居环境，方便群众生产生活出行，提升群众获得感和幸福感，预计带动221户农户,605人受益，其中脱贫户34户,64人。受益脱贫人口满意度95%。</t>
  </si>
  <si>
    <t>石咀驿镇人居环境提升综合整治项目</t>
  </si>
  <si>
    <t>整治提升镇区人居环境，主要建设内容为砖茬村内道路长4.5公里，宽2.5米，方钢栅栏100米及其他提升改造项目</t>
  </si>
  <si>
    <t>该项目建成后，形成公益性资产，权属归村集体所有，由村集体负责人进行后续管护。项目建成后改善人居环境，方便群众生产生活出行，提升群众获得感和幸福感，预计带动132户农户,210人受益，其中脱贫户62户，135人。受益脱贫人口满意度95%。</t>
  </si>
  <si>
    <t>石盘便民服务中心韩家山村人居环境整治项目</t>
  </si>
  <si>
    <t>主要工程措施：1、沿黄线综合整治工程清理庙焉沿黄线乱堆乱放 11 处，建垃圾屋 2 座，石护畔 2 处 19.5m，双边丝护拦网（1.8*3m）126m，灰砖砌围墙5 处高 1.85m、长 489m，灰砖砌围墙 2 处高 0.65m、长 36m，维修厕所 2 座，C25 硬化 4 处。2、集市综合整治工程
清理庙焉集市乱堆乱放 10 处，拆除临时建筑 9 处（自建彩钢房）。灰砖砌围墙 3 处高 1.85m、长 110m，维修窑洞65 孔，维修平房 52 间，排水Φ300HDPE 波纹管安装 520m。</t>
  </si>
  <si>
    <t>韩家山村</t>
  </si>
  <si>
    <t>31</t>
  </si>
  <si>
    <t>该项目为基础设施项目，形成项目资产权属归村集体所有，整体提高村容村貌，治理脏乱差环境，提升群众生活生产环境，受益农户168户，其中脱贫户31户，受益脱贫人口满意度达95%以上。</t>
  </si>
  <si>
    <t>石咀驿镇王家堡村基础设施提升工程</t>
  </si>
  <si>
    <t>1、三角坪桥更换石栏板长57米，桥面青石条铺贴长30米，宽5.5米；2、给排水安装排水管315.9米、钢化玻璃化粪池1座、检查井1口、机打水井两口，砖砌管沟60米；3、王家堡村观光带地面破损处维修24处</t>
  </si>
  <si>
    <t>石咀驿镇王家堡村村内道路建设项目（一期）</t>
  </si>
  <si>
    <t>砖茬道路4公里，宽2.5米，砌筑水泥砂浆砖“L”形边沟，道路两侧增设花卉绿植</t>
  </si>
  <si>
    <t>石咀驿镇王家堡村“演武场”上下水及配套设施建设项目（一期）</t>
  </si>
  <si>
    <t>演武场窑洞内部的上下水管网的布设，水井一座，安装变压器及潜水泵2台（一用一备），卫生间的修建及配套设备安装,含洗手盆、水龙头等</t>
  </si>
  <si>
    <t>石咀驿镇王家堡村“文学村”橡胶坝工程</t>
  </si>
  <si>
    <t>该项目建设连接了文学村至研学基地，主要建设任务一是新建充气式橡胶坝1座，坝长30m,坝高1.5；二是库区淤泥清理，三是两侧挡土墙防渗处理;四是支槽新建跌水堰和跌水堰间步道路。</t>
  </si>
  <si>
    <t>店则沟镇店则沟村河道整治项目</t>
  </si>
  <si>
    <t>新建长150米、高5米砌石帮畔。</t>
  </si>
  <si>
    <t>项目实施后，带动群众增收，受益农户913户，其中脱贫户307户，受益脱贫人口满意度达98%以上。</t>
  </si>
  <si>
    <t>清涧县解家沟镇便民服务中心庙墕人居环境道路提升工程</t>
  </si>
  <si>
    <t>工程建设内容具体分为2个施工部分，分别是：
（一）道路改造工程：人工配合机械拆除原有砼路面（含人行道），路基15cm厚3:7灰土夯实层+10cm厚C20砼垫层。主街道6cm厚青石錾刀面石板铺贴长度310m，宽度6m。道路两侧安装100*300青石道牙，主街道两侧人行道铺贴3cm厚青石荔枝面石板长度310m，宽度2m*2侧。
（二）道路截水沟（共计4处）：主街道中央埋设Φ600双壁波纹管共计25m*4处，道路全程设置截水沟C30砼（净尺寸：5m*0.3m*0.3m~0.5m）共计4处，截水沟顶部安装500mm宽钢格栅水篦子。</t>
  </si>
  <si>
    <t>该项目为基础设施项目，形成项目资产权属归村集体所有，整体提高村容村貌，为清涧县东区农民商品贸易交易提高了便利，治理脏乱差环境，提升群众生活生产环境，受益农户280户，其中脱贫户74户，受益脱贫人口满意度达95%以上。</t>
  </si>
  <si>
    <t>清涧县解家沟镇便民服务中心庙墕人居环境污水管网及街道墙面提升工程</t>
  </si>
  <si>
    <t>工程建设内容具体分为2个施工部分，分别是：
（一）污水管网工程：主管网（街道两侧）埋设Φ300双壁波纹管，共计长度310m*2侧=620m。砖砌检查井H=1.5m（含铸铁球墨井盖）共计16座。道路中段及末端设置20m³污水蓄水池共计2处。
（二）街道两侧墙面人居环境提升：共计维修15个区域，主要维修屋顶女儿墙，改造原有房屋瓷砖墙面，拆除临时房屋建筑，其中9个区域道路外侧房屋外廊底部灰砖砌筑柱腿，柱与柱之间灰砖砌筑拱圈等。</t>
  </si>
  <si>
    <t>该项目为基础设施项目，形成项目资产权属归村集体所有，整体提高村容村貌，治理脏乱差环境，提升群众生活生产环境，受益农户280户，其中脱贫户74户，受益脱贫人口满意度达95%以上。</t>
  </si>
  <si>
    <t>玉家河镇便民服务中心老舍古村人居环境整治项目</t>
  </si>
  <si>
    <t>1、挡土墙工程：挡土墙采用重力式挡土墙，M7.5水泥砂浆砌毛头块石共410.66m³。
2、河道清淤：清理及外运淤泥19743.9m³，清理村辖区卫生24000㎡。
3、防护栏杆：安装成品栏杆95.6m，栏杆刷油漆54.8m。
4、拆除工程：拆除平房55.1㎡，拆除旱厕1座，拆除屋面彩钢648㎡，拆除平房立面瓷砖83.7㎡。
5、涂料工程：刷真石漆外墙涂料1783.65㎡，外墙抹灰1783.65㎡，外墙丙烯酸涂料86.4㎡。
6、门窗工程：安装断桥窗26.17㎡，安装标准防盗门14樘，安装肯德基断桥门92.4㎡，窑洞木门窗刷油漆26架。
7、屋面防水工程：安装屋面树脂瓦1365.16㎡，安装自制导水槽411.5m,安装DN90落水管260m。
8、其它工程：安装旋转钢楼梯13.2m，砌砖墙145.45m³。
9、道路工程：C30砼硬化道路面层322.13㎡。
10、污水管道安装工程：共计安装DN160PVC排污管260m。
11、微菜园：土方回填及场地平整80㎡，培田坎80m。</t>
  </si>
  <si>
    <t>该项目为基础设施项目，形成项目资产权属归村集体所有，整体提高村容村貌，治理脏乱差环境，提升群众生活生产环境，受益农户219户，其中脱贫户69户，受益脱贫人口满意度达95%以上。</t>
  </si>
  <si>
    <t>2025年解家沟镇解家沟村人居环境公共提升项目</t>
  </si>
  <si>
    <t>1.河道淤泥及垃圾处理1.5公里。2.街道零星维修包括街道砖挡墙、地面C30混凝土补修、街道雨污分流管道清理疏通。3.垃圾箱更换。4.旱厕改水厕2座，拆除原旱厕，建设基础及主体包括化粪池20m³，外墙保温，室内设施，给排水工程、电气工程等。5.对解家沟镇污水管网进行延伸，包括政府门口、街道中央巷道、麻义沟、周转房、学校、街道出口、街道入口等地总长约2公里，开挖混凝土地面，清理涵洞淤泥及垃圾等。</t>
  </si>
  <si>
    <t>解家沟村</t>
  </si>
  <si>
    <t>项目建成后资产权属归解家沟村，进一步巩固村容村貌，治理脏乱差环境，提升群众生活生产环境，受益脱贫户122户，受益脱贫人口满意度95%以上。</t>
  </si>
  <si>
    <t>清涧县玉家河镇玉家河村橡胶坝及街道防护人居环境提升工程</t>
  </si>
  <si>
    <t>新建橡胶坝 1 座,新建泵房及橡胶坝控制室 1 间；人工拆除旧护栏墙及垃圾外运，新建钢护栏；人工拆除旧护栏，戏台前桥梁加宽</t>
  </si>
  <si>
    <t>项目建成后资产权归属村集体；受益农户108户，脱贫户62户；项目建成后整体提高村容村貌，治理脏乱差环境，提升群众生活生产环境，提高满意度。受益脱贫人口满意度96%；</t>
  </si>
  <si>
    <t>清涧县玉家河镇玉家河村河道及街道人居环境提升工程</t>
  </si>
  <si>
    <t>玉家河镇政府河道帮畔300米；人工拆除街道前端侧倾围墙,新砌围墙一堵</t>
  </si>
  <si>
    <t>项目建成后资产权归属村集体；受益农户108户，脱贫户62户；项目建成后整体提高村容村貌，治理脏乱差环境，提升群众生活生产环境，提高满意度。受益脱贫人口满意度97%；</t>
  </si>
  <si>
    <t>清涧县高杰村镇高杰村村人居环境提升工程</t>
  </si>
  <si>
    <t>1、高杰村南侧延伸段道路提升（千年酸枣树--村口坝梁）：人工开挖破损连接处砼地面及垃圾外运。拓宽道路宽度1m，共计560㎡。人工凿毛清理原有砼路面8cm厚青石错缝铺装路面共计3360㎡，安装道牙560m，边沟底部立插石灌浆层厚度0.3m。水泥砂浆挡土石墙高度1m等。2、挡墙加固护坡（千年酸枣树沟底）：路面拆除砼预制砌体砌筑挡土墙长30m。3、道路入口改造工程（垃圾处理厂道路入口）：入口道路后移4m，道路外侧原有涵洞拓宽8m。4、入村坝梁东侧道路拓宽工程：道路八字两侧M10水泥砂浆砌石挡墙共计70.88m³，重新安装道路护栏，设置横向截水沟。</t>
  </si>
  <si>
    <t>该项目建成后，形成项目资产权属归村集体所有，进一步改善基地基础配套，预计带动84户农户受益，其中脱贫户32户，受益脱贫人口满意度98%。</t>
  </si>
  <si>
    <t>清涧县折家坪镇折家坪村道路建设项目</t>
  </si>
  <si>
    <t xml:space="preserve">工程建设内容为道路改造工程：道路下挡墙建设长25米，高2.5米。道路提高回填土方325m³，旧路面土夹石挖除并外运175.5m³，立插砖硬化道路长226米，宽4米。
</t>
  </si>
  <si>
    <t>该项目为基础设施项目，形成项目资产权属归村集体所有，硬化出行道路，提升群众生活生产环境，受益农户47户，其中脱贫户15户，受益脱贫人口满意度达98%以上。</t>
  </si>
  <si>
    <t>清涧县折家坪镇折家坪村雨污分离建设项目</t>
  </si>
  <si>
    <t>工程建设内容为雨污分离管网建设工程：
1、老街供销社至巷口埋设DN400波纹管45m。
2、主街道下水管网维修220米，拆除旧管沟，新安装DN600波纹管220米，设置进水口8个。主街道维修收水口及更换水篦子42个。
3、后村挖管沟土方，安装污水管网185米接入污水总管道，管沟土方回填后恢复原地面地貌。</t>
  </si>
  <si>
    <t>该项目为基础设施项目，形成项目资产权属归村集体所有，埋设污水及雨水管道，治理脏乱差环境，提升群众生活生产环境，受益农户65户，其中脱贫户23户，受益脱贫人口满意度达98%以上。</t>
  </si>
  <si>
    <t>清涧县折家坪镇折家坪村街道两侧人居环境整治建设项目</t>
  </si>
  <si>
    <t>工程建设内容为街道两侧人居环境提升改造：
1、旧街道窑洞花栏及窑沿石维修：更换窑洞顶窑沿石320米，新砌青砖花栏墙压顶，维修破损窑洞墙面210㎡。
2、平房顶防水维修：维修破旧渗水房顶195㎡，维修砖砌女儿墙20.3m³，维修破损平房墙面203㎡。
3、巷道及门台维修工程：维修破旧台阶22m³，拆除旧危墙36m³，新砌青砖墙28m³，街道两侧巷道立插砖硬化900㎡。
4、老街供销社至巷口治理工程：水泥硬化地面439㎡，砌筑挡土石墙长75米，高2.5米。
5、旧石墙及坍塌石墙维修工程：拆除旧石墙及石堆102m³，砌筑石墙102m³，砌筑青砖墙34m³，石墙抹灰580㎡。</t>
  </si>
  <si>
    <t>宽州镇便民服务中心乐堂堡村农村户内坏境卫生提升补助项目</t>
  </si>
  <si>
    <t>针对乐堂堡村有提升意愿的农户，提供资金与物资补助，监督村民实施人居环境整治，鼓励其自主开展环境卫生整治，涵盖庭院清洁、垃圾处理设施购置等。补助金额不超过费用的40%。</t>
  </si>
  <si>
    <t>项目建成后，以提升农村环境卫生为目标，对自主改善环境的农户给予补助。通过补助，激励农户清理房前屋后、购置环保设备。使农户庭院达到卫生标准，推动农村环境大幅改善，为美丽乡村建设筑牢基础 。</t>
  </si>
  <si>
    <t>下廿里铺镇便民服务中心李家山村2025年村容村貌提升及安全隐患消除项目</t>
  </si>
  <si>
    <t>1.街道南侧旧石畔未塌方部分使用水泥砂浆抹灰加固800平方米，塌方部分拆除重建350立方米。
2.街道南侧6孔已塌方房屋拆除，消除安全隐患。
3.街道南侧未塌方房屋中，拆除外墙破损块料挡砖，使用水泥砂浆加固，并统一喷涂真石漆1350平方米。
4.街道南侧未塌方房屋中，破损石头挑檐挂耐碱网，水泥砂浆抹灰加固240平方米。
5.街道南侧未塌方房屋中，拆除破损旧门窗，并统一安装列断桥门连窗及防盗门52樘。
6.街道南侧未塌方房屋中，室内刮白，并统一安装卷材防水材料1820平方米。
7.拆除路边违章彩钢建筑194立方米，平整场地300平方米。</t>
  </si>
  <si>
    <t>项目建成后资产权归村集体所有，改善人居环境，消除安全隐患，增加群众生活幸福指数，预计118户受益，其中脱贫户41户，受益脱贫人口满意度95%。</t>
  </si>
  <si>
    <t>李家塔镇李家塔村人居环境整治项目</t>
  </si>
  <si>
    <t>在李家塔村街道及延伸段新帮畔约为300米，旧畔维修约为200米，人居环境整治提升路段约为100米，河槽治理约为1500米。</t>
  </si>
  <si>
    <t>项目建成后，产权移交李家塔村集体，该项目的建设，美化了村容村貌，改善了脏乱差现象。提升了人居环境，改善了人居环境，群众满意度高达98%</t>
  </si>
  <si>
    <t>石咀驿镇便民服务中心郝家墕村人居环境整治项目</t>
  </si>
  <si>
    <t>计划建设630㎡轻钢结构农贸市场，改建窑洞13孔，以及农贸市场相关配套设施</t>
  </si>
  <si>
    <t>郝家墕村</t>
  </si>
  <si>
    <t>该项目为基础设施项目，形成公益性资产，产权归村集体经济，由村集体经济负责人管护。项目建成后改善人居环境，方便群众生产生活出行，提升群众获得感和幸福感。</t>
  </si>
  <si>
    <t>清涧县下廿里铺镇人居环境整治提升项目—道路改造工程</t>
  </si>
  <si>
    <t>工程建设内容为道路改造工程：道路立碴砖建设长325米，宽3米。国道旁拆除破旧平铺透水砖2088㎡，新铺石板2088㎡，新栽道岩174米。</t>
  </si>
  <si>
    <t>该项目为基础设施项目，形成项目资产权属归村集体所有，整体提高村容村貌，治理脏乱差环境，提升群众生活生产环境，受益农户230户，其中脱贫户40户，受益脱贫人口满意度达95%以上。</t>
  </si>
  <si>
    <t>农业局</t>
  </si>
  <si>
    <t>清涧县下廿里铺镇人居环境整治提升项目—雨污分离工程</t>
  </si>
  <si>
    <t>工程建设内容为雨污分离管网建设：
1、拆除砖碴道路352米，挖管沟土方257.5m³，建筑垃圾外运。
2、埋设雨水管道DN300波纹管285米，新安装DN600波纹管180米，检查井8座，进水口7个。
3、埋置污水管网280米接入总管道，管沟土方回填后恢复原地貌。
4、新建砼排洪渠长80米，宽2米，高1.5米。</t>
  </si>
  <si>
    <t>清涧县下廿里铺镇人居环境整治提升工程</t>
  </si>
  <si>
    <r>
      <rPr>
        <sz val="11"/>
        <rFont val="宋体"/>
        <charset val="134"/>
      </rPr>
      <t>工程建设内容为</t>
    </r>
    <r>
      <rPr>
        <sz val="11"/>
        <rFont val="宋体"/>
        <charset val="134"/>
        <scheme val="minor"/>
      </rPr>
      <t>街道路面人居环境提升：</t>
    </r>
    <r>
      <rPr>
        <sz val="11"/>
        <rFont val="宋体"/>
        <charset val="134"/>
      </rPr>
      <t xml:space="preserve">
1、道路C25砼硬化长72米，宽4米，厚0.2米。
2、国道旁停车场C25砼硬化长55米，宽16米，厚0.2米。
3、广场地址下沉维修长60米，宽40米。
4、篮球场地面裂缝维修长22米，宽12米。
</t>
    </r>
  </si>
  <si>
    <t>师家湾村</t>
  </si>
  <si>
    <t>该项目为基础设施项目，形成项目资产权属归村集体所有，整体提高村容村貌，治理脏乱差环境，提升群众生活生产环境，受益农户57户，其中脱贫户18户，受益脱贫人口满意度达95%以上。</t>
  </si>
  <si>
    <t>宽州镇上刘家川村人居环境整治项目</t>
  </si>
  <si>
    <t>1、M10 水泥砂浆砌筑路堤石挡墙共两段，第一段长 270m,平均高 5.5m，铺底 2. 4m，收顶 0.6m，青石压顶;第二段长 40m,平均高 7.5m，铺底 3m，收顶 0.6m，青石压顶。
2、透水砖铺装人行道 620 平米,18cm 厚 C30 混凝土硬化 200m'，青砖矮墙 320m。
3、道路绿化:栽植国槐 380 株，圆柏 410 株。</t>
  </si>
  <si>
    <t>清涧县高杰村镇移民搬迁点研学基地改造提升工程</t>
  </si>
  <si>
    <t>1、维修雨水管网系统：埋设Φ400波纹管雨水主管道共计680m，安装收水篦子，检查井15座。埋设Φ200波纹管雨水支管道共计450m，院内安装收水篦子。
2、维修污水管网系统：埋设Φ600波纹管污水主管道共计800m，检查井25座。埋设Φ300波纹管污水支管道共计600m，接入院内排污管道，埋设PVC110排水管660m，室内接入院内污水管道。
3、埋设PR40上水管道1100m。检查井20座。                           4、院落改造及消防配套：185间房屋外侧真石漆喷涂。维修屋顶防水层1240㎡，室外院落石板硬化1500㎡。                                   4、道路改造：道路硬化3200㎡，更换破损道牙石420m，配套健身软质步道1000m。                                
5、安全防护工程：总长560m。                                  6、公共活动设施配套：新建水冲式公厕1座。</t>
  </si>
  <si>
    <t>是</t>
  </si>
  <si>
    <t>该项目建成后，形成项目资产权属归村集体所有，进一步改善基地基础配套，预计带动172户农户受益，其中脱贫户67户，受益脱贫人口满意度98%。</t>
  </si>
  <si>
    <t>2025年宽州镇李家沟村苹果基地道路硬化建设项目</t>
  </si>
  <si>
    <t>立插砖硬化道路长5公里，宽3米；水泥砂浆砖“L”型排水边沟长1.3公里，高0.2米。</t>
  </si>
  <si>
    <t>高杰村镇高家坬2025年高标准苹果采摘基地配套附属设施项目</t>
  </si>
  <si>
    <t>硬化生产道路1.5公里，宽3米，厚0.12米；安装防护网 1.1公里，高1.5米；安装防爆网等；其他水电基础设施。</t>
  </si>
  <si>
    <t>高家坬村</t>
  </si>
  <si>
    <t>该项目建成后，形成项目资产权属归村集体所有，由村集体安排专人进行后续管护。进一步改善基地基础配套，预计带动35户农户受益，其中脱贫户25户，受益脱贫人口满意度95%。</t>
  </si>
  <si>
    <t xml:space="preserve"> 农业农村局</t>
  </si>
  <si>
    <t>高杰村镇高杰村时令杂果采摘基地配套附属设施项目</t>
  </si>
  <si>
    <t>硬化生产道路0.9公里，宽3米，厚0.12米；安装防护网0.7公里；配套灌溉设施及水电基础设施。</t>
  </si>
  <si>
    <t>高杰村村</t>
  </si>
  <si>
    <t>该项目建成后，形成项目资产权属归村集体所有，进一步改善基地基础配套，预计带动84户农户受益，其中脱贫户32户，受益脱贫人口满意度95%。</t>
  </si>
  <si>
    <t>李家塔镇铁连沟村黑牛养殖场硬化项目</t>
  </si>
  <si>
    <t>硬化黑牛养殖路段400米，宽3米，厚0.12米</t>
  </si>
  <si>
    <t>李家塔镇惠家园则村高标准农田配套生产道路硬化项目</t>
  </si>
  <si>
    <t>惠家园则村高标准农田配套生产道路硬化4条共计15公里，宽3米，厚0.12米</t>
  </si>
  <si>
    <t>李家塔镇惠家园则村烟塔河生产桥建设项目</t>
  </si>
  <si>
    <t>惠家园则村交草沟便民桥，长30米，宽5米，高4米</t>
  </si>
  <si>
    <t>李家塔镇军家屯村高标准农田配套生产道路硬化项目</t>
  </si>
  <si>
    <t>军家屯村高标准农田配套生产道路硬化1条5公里，宽3米，厚0.12米</t>
  </si>
  <si>
    <t>李家塔镇官家沟村酸枣嫁接配套生产道路硬化项目</t>
  </si>
  <si>
    <t>官家沟村酸枣嫁接配套生产道路硬化5公里，宽3米，厚0.12米</t>
  </si>
  <si>
    <t>着力改善村民生产、生活交通不便问题，降低生产劳动强度，提高生产劳动效率，推动产业大力发展。该项目建成后，项目资产权属归村集体所有，由村集体安排专人进行后续管护。</t>
  </si>
  <si>
    <t>李家塔镇高柳树村生产道路硬化项目</t>
  </si>
  <si>
    <t>邵家坪自然村芦草沟、阳山里沟生产道路硬化3公里、高柳树自然村高标准农田爱豪嘴、苦套山生产道路硬化3公里，宽3米，厚0.12米</t>
  </si>
  <si>
    <t>李家塔镇曹家坬村梁家渠自然村小组生产道路硬化项目</t>
  </si>
  <si>
    <t>曹家坬村梁家渠自然村小组生产道路硬化3公里，宽3米，厚0.12米</t>
  </si>
  <si>
    <t>李家塔镇大舍沟村高标准农田配套生产道路硬化项目</t>
  </si>
  <si>
    <t>李家塔镇陈家山村硬化高标准农田道路</t>
  </si>
  <si>
    <t>高标准农田配套生产路2条，长4公里，宽3米，厚0.12米。</t>
  </si>
  <si>
    <t>陈家山村</t>
  </si>
  <si>
    <t>改善村民种植粮食条件、方便粮食作物运输，降低生产劳动强度，提高生产劳动效率。项目资产权属归村集体所有。</t>
  </si>
  <si>
    <t>李家塔镇陈家山村酸枣产业道路硬化项目</t>
  </si>
  <si>
    <t>酸枣嫁接配套生产路2条，长5公里，宽3米，厚0.12米。</t>
  </si>
  <si>
    <t>改善村民嫁接酸枣出行条件、方便酸枣机械运输，降低生产劳动强度。项目资产权属归村集体所有。</t>
  </si>
  <si>
    <t>李家塔镇惠家圪崂村高标准农田配套生产道路硬化项目</t>
  </si>
  <si>
    <t>高标准农田配套生产道路硬化3000m，宽3m;水泥砂浆砖砌“L”型排水边沟2200m</t>
  </si>
  <si>
    <t>李家塔镇惠家圪崂村王家沟小组生产道路硬化项目</t>
  </si>
  <si>
    <t>惠家圪崂村王家沟小组生产道路硬化5公里，宽3米，厚0.12米。</t>
  </si>
  <si>
    <t>郝家墕便民服务中心贺家岔村生产道路硬化项目</t>
  </si>
  <si>
    <t>立砌砖硬化生产道路长1550m，宽3m；水泥砂浆砖砌“L”型排水边沟1000m</t>
  </si>
  <si>
    <t>项目建成后，资产权属归村集体所有，由贺家岔村集体经济合作社管护。改善人居环境，方便群众生产生活，资产权属归村集体所有，受益户42户，其中脱贫户22户，受益群众满意度95%。</t>
  </si>
  <si>
    <t>解家沟镇梁家山村生产道路硬化建设项目</t>
  </si>
  <si>
    <t>生产路硬化砖立插长2000米，宽3.5米。</t>
  </si>
  <si>
    <t>梁家山村</t>
  </si>
  <si>
    <t>该项目为基础设施项目，形成公益性资产，由村集体负责管护，一方面着力改善村民生产、生活交通不便问题，另一方面能降低生产劳动强度，提高生产劳动效率，全村受益68户278人，其中脱贫户27户81人等，受益人口满意度95%。</t>
  </si>
  <si>
    <t>解家沟镇二郎山村产业路维修项目</t>
  </si>
  <si>
    <t>杏洼村产业道路砖立插长3000米，宽3.5米。</t>
  </si>
  <si>
    <t>该项目为产业帮扶项目，形成公益性资产，由村集体负责管护项目建成后，权属归村集体所有，全村受益164户453人，其中脱贫户50户133人等，受益人口满意度95%。</t>
  </si>
  <si>
    <t>解家沟镇薛家渠村生产道路硬化建设项目</t>
  </si>
  <si>
    <t>产业路砖立插长8000米，宽3.5米。</t>
  </si>
  <si>
    <t>该项目为产业帮扶项目，形成公益性资产，由村集体负责管护项目建成后，权属归村集体所有，全村受益193户685人，其中脱贫户60户149人等，受益人口满意度95%。</t>
  </si>
  <si>
    <t>解家沟镇贺家山村生产道路硬化建设项目</t>
  </si>
  <si>
    <t>产业路砖立插长9000米，宽3.5米</t>
  </si>
  <si>
    <t>贺家山村</t>
  </si>
  <si>
    <t>该项目为产业帮扶项目，形成公益性资产，由村集体负责管护项目建成后，权属归村集体所有，全村受益65户203人，其中脱贫户28户68人等，受益人口满意度95%。</t>
  </si>
  <si>
    <t>解家沟镇王家山村生产道路硬化建设项目</t>
  </si>
  <si>
    <t>王家山至刘家山产业路砖立插长3700米，宽3.5米。</t>
  </si>
  <si>
    <t>该项目为产业帮扶项目，形成公益性资产，由村集体负责管护项目建成后，权属归村集体所有，全村受益90户289人，其中脱贫户25户77人等，受益人口满意度95%。</t>
  </si>
  <si>
    <t>解家沟镇张家砭村生产道路硬化建设项目</t>
  </si>
  <si>
    <t>产业路砖立插长5000米，宽3.5米</t>
  </si>
  <si>
    <t>张家砭村</t>
  </si>
  <si>
    <t>该项目为产业帮扶项目，形成公益性资产，由村集体负责管护项目建成后，权属归村集体所有，全村受益127户453人，其中脱贫户38户102人等，受益人口满意度95%。</t>
  </si>
  <si>
    <t>解家沟镇解家沟村产业路硬化项目</t>
  </si>
  <si>
    <t>产业路砖立插长16000米，宽3.5米。</t>
  </si>
  <si>
    <t>该项目为产业帮扶项目，形成公益性资产，由村集体负责管护项目建成后，权属归村集体所有，全村受益331户1058人，其中脱贫户121户310人等，受益人口满意度95%。</t>
  </si>
  <si>
    <t>宽州镇陈家塔村产业道路硬化</t>
  </si>
  <si>
    <t>产业道路混凝土加高硬化5M宽长700M，涵洞三座</t>
  </si>
  <si>
    <t>陈家塔村</t>
  </si>
  <si>
    <t>该项目为产业配套设施项目，形成经营性性资产，产权归村集体经济，由村集体经济负责人负责管护，全村受益174户，其中脱贫户55户，受益人口满意度95%。</t>
  </si>
  <si>
    <t>宽州镇刘家湾村生产道路硬化建设项目</t>
  </si>
  <si>
    <t>砖立插硬化生产道路8公里，宽3.5米</t>
  </si>
  <si>
    <t>该项目为：基础设施项目、产业配套设施项目、到户产业项目，形成公益性资产，该项目建成后，强化联农带农机制效果，项目资产权属归村集体所有，由村集体安排专人进行后续管护。该项目的成功实施，直接让全村341户农户（其中65户脱贫户）出行以及生产受益，可满足全体村民生产经营，增收致富，巩固拓展脱贫成果受益脱贫人口满意度95%。</t>
  </si>
  <si>
    <t>宽州镇十里铺村红梅杏基地道路硬化项目</t>
  </si>
  <si>
    <t>硬化十里铺村红梅杏基地道路2公里，宽4米，厚度15公分</t>
  </si>
  <si>
    <t>项目建成后产权归村集体经济所有，由村集体经济负责人负责管护，改善群众农业生活生产条件不变的问题，提高生产效率，推进红梅杏产业发展，基础设施项目建成后，全村受益303户，其中脱贫户70户。可满足全体村民生产经营，增收致富，巩固拓展脱贫成果受益脱贫人口满意度95%。</t>
  </si>
  <si>
    <t>玉家河镇老舍窠便民服务中心师家沟村生产道路硬化项目</t>
  </si>
  <si>
    <t>生产道路硬化6公里。</t>
  </si>
  <si>
    <t>玉家河镇老舍窠便民服务中心应则沟村生产道路硬化项目</t>
  </si>
  <si>
    <t>立砌砖硬化生产道路长1.9 公里，宽3米；水泥砂浆砖砌“L”型排水边沟2.6公里。</t>
  </si>
  <si>
    <t>应则沟村</t>
  </si>
  <si>
    <t>该项目为基础设施项目，形成公益性资产，产权归村集体经济，由村集体经济负责人管护。让全村173户农户，其中92户脱贫户出行以及生产受益，受益脱贫人口满意度95%。</t>
  </si>
  <si>
    <t>乐堂堡便民服务中心李家石克村生产道路硬化建设项目</t>
  </si>
  <si>
    <t>对榆树峁、黑豆梁子产业生产道路进行砖插，共10公里，宽3米，路面厚度0.12米。</t>
  </si>
  <si>
    <t>项目建成后产权归村集体所有，由村集体安排专人管护，对榆树峁、黑豆梁子产业生产道路进行砖插，解决李家石克村181户（其中脱贫户25户）的农业产业交通发展不便的问题，提高生产力，受益人口满意度95%。</t>
  </si>
  <si>
    <t>乐堂堡便民服务中心薛家坪村道路硬化项目</t>
  </si>
  <si>
    <t>4条产业道路硬化，约6公里，宽3米，路面厚度0.12米。薛家坪村东家山1.2公里、枣林卯1.5公里、陈家卯1.5公里。师家沟村走马梁1.8公里。</t>
  </si>
  <si>
    <t>薛家坪村</t>
  </si>
  <si>
    <t>项目建成后，方便全村302户生产和出行，改善生产生活条件。受益人口满意度95%。</t>
  </si>
  <si>
    <t>乐堂堡便民服务中心董家沟村道路硬化项目</t>
  </si>
  <si>
    <t>对董家沟村高粱疙瘩山路段红梅杏产业道路进行砖硬化，共计10公里，设计道路面宽3米，路面厚度0.12米。</t>
  </si>
  <si>
    <t>项目建成后，提高农业生产效率，增加经济收入，带动31户脱贫户，3户监测户增收，预计每户年均增收1000元以上；为村民农业生产提供有力保障。受益人口满意度95%。</t>
  </si>
  <si>
    <t>乐堂堡便民服务中心陈家井沟村道路项目</t>
  </si>
  <si>
    <t>硬化鱼岔至陈家井沟阳峁全长3000米的产业路采取砖插方式，设计道路面宽3米，路面厚度0.12米，采用竖砖平铺。</t>
  </si>
  <si>
    <t>项目建成后，衔接通山路，方便农户维护和灌溉红梅杏基地200亩，增加产值50万，提高农户收入。</t>
  </si>
  <si>
    <t>乐堂堡便民服务中心寨则湾村道路硬化项目</t>
  </si>
  <si>
    <t>砖砌红梅杏产业路8公里，设计道路面宽2米，路面厚度0.12米</t>
  </si>
  <si>
    <t>项目建成后，方便农户给红梅杏浇水，提高效率，提升产品质量；衔接通山路，红梅杏基地300亩，增加产值30万</t>
  </si>
  <si>
    <t>乐堂堡便民服务中心李家沟村道路硬化项目</t>
  </si>
  <si>
    <t>砖插红梅杏产业路7.6公里，设计道路面宽2米，路面厚度0.12米</t>
  </si>
  <si>
    <t>项目建成后，衔接通山路，红梅杏基地1200亩，增加产值200万，带动25户脱贫户，3户监测户增收，预计每户年均增收1000元以上。</t>
  </si>
  <si>
    <t>乐堂堡便民服务中心麻则岔村道路硬化项目</t>
  </si>
  <si>
    <t>对麻则岔村高标准农田2600亩，配套产业路18公里进行硬化，宽3米，路面厚度0.12米</t>
  </si>
  <si>
    <t>项目建成后，方便2600亩高标准农田种植，加快村民种植及收成速度，提高农户收入，带动39户脱贫户，3户监测户增收，预计每户年均增收1000元以上。</t>
  </si>
  <si>
    <t>石咀驿镇师家川村环山道路建设项目</t>
  </si>
  <si>
    <t>贯通新建张山梁至麻地咀红梅杏环山路，路长1.5公里，宽3米，新建鲍牛洼至老东堰环山路1公里，宽3米，联接酸枣基地至苹果基地</t>
  </si>
  <si>
    <t>师家川</t>
  </si>
  <si>
    <t>该项目建成后，形成公益性资产，权属归村集体所有，由村集体负责人进行后续管护。项目建成后改善人居环境，方便群众生产生活出行，提升群众获得感和幸福感，预计带动50户农户,115人受益，其中脱贫户24户,50人。受益脱贫人口满意度95%。</t>
  </si>
  <si>
    <t>石咀驿镇盆则沟村生产道路硬化项目</t>
  </si>
  <si>
    <t>砖插路硬化高家山高标准农田6公里，宽3米，厚0.12米</t>
  </si>
  <si>
    <t>该项目建成后，形成公益性资产，权属归村集体所有，由村集体负责人进行后续管护。项目建成后改善人居环境，方便群众生产生活出行，提升群众获得感和幸福感，预计带动,172户520人农户受益，其中脱贫户45户,163人。受益脱贫人口满意度95%。</t>
  </si>
  <si>
    <t>石咀驿镇二郎岔村产业道路建设项目</t>
  </si>
  <si>
    <t>修建“门对面”产业路2.6公里，宽3米，厚0.12米、硬化村组道路60米</t>
  </si>
  <si>
    <t>二郎岔村二郎岔小组</t>
  </si>
  <si>
    <t>该项目建成后，形成公益性资产，权属归村集体所有，由村集体负责人进行后续管护。项目建成后改善人居环境，方便群众生产生活出行，提升群众获得感和幸福感，预计带动50户农户受益，206人，其中脱贫户22户，51人。受益脱贫人口满意度95%。</t>
  </si>
  <si>
    <t>石盘便民服务中心石盘村连翘基地及雪花梨基地产业路硬化项目</t>
  </si>
  <si>
    <t>立砌砖硬化生产道路长1.35公里，宽3米；水泥砂浆砖砌“L”型排水边沟0.8公里。</t>
  </si>
  <si>
    <t>该项目为产业帮扶项目，形成项目资产权属归村集体所有，产业路硬化，极大的方便村民运输农产品，扩大产业规模以及后续的产业发展提供便利，受益农户252户，其中脱贫户72户，满意度达95%以上。</t>
  </si>
  <si>
    <t>石盘便民服务中心石盘村酸枣基地产业路硬化项目</t>
  </si>
  <si>
    <t>长2公里、宽3.5米；附带边沟等附属设施</t>
  </si>
  <si>
    <t>该项目为产业帮扶项目，形成项目资产权属归村集体所有，极大的方便村民运输农产品，扩大产业规模以及后续的产业发展提供便利，受益农户252户，其中脱贫户72户，满意度达95%以上。</t>
  </si>
  <si>
    <t>石盘便民服务中心韩家山村产业路铺设项目</t>
  </si>
  <si>
    <t>砖硬化道路8km,宽3米，厚0.12米，涉及韩家山村、窑则上村、枣庄沟村共三个自然村</t>
  </si>
  <si>
    <t>该项目为产业帮扶项目，形成项目资产权属归村集体所有，完善交通设施建设，激发村户致富心理，提升群众生活生产环境质量，受益农户109户，其中脱贫户41户，受益脱贫人口满意度达95%以上。</t>
  </si>
  <si>
    <t>石盘便民服务中心马花坪村山地土路硬化项目</t>
  </si>
  <si>
    <t>村集体桃园生产道路硬化3公里,3米宽，厚0.12米</t>
  </si>
  <si>
    <t>马花坪村</t>
  </si>
  <si>
    <t>该项目为产业帮扶项目，形成项目资产权属归村集体所有，形成项目资产权属归村集体所有为桃园的生产及发展提供了便捷和条件，受益农户89户，其中脱贫户25户，满意度达95%以上。</t>
  </si>
  <si>
    <t>石盘便民服务中心郭家峁村生产道路、桥梁修建项目</t>
  </si>
  <si>
    <t>在郭家峁自然村生产道路修建3公里，桥梁修建一座，宽6米，长20米</t>
  </si>
  <si>
    <t>刘井畔村</t>
  </si>
  <si>
    <t>该项目为产业帮扶项目，形成项目资产权属归村集体所有，改善人居环境，方便群众生产生活，提升群众获得感和幸福感。受益农户69户，其中脱贫户20户。受益人口满意度度达95%以上。</t>
  </si>
  <si>
    <t>石盘便民服务中心普阳沟村产业路铺设项目</t>
  </si>
  <si>
    <t>计划砖立插硬化环山产业道路，长5公里，宽3米。</t>
  </si>
  <si>
    <t>该项目为产业帮扶项目，形成项目资产权属归村集体所有，方便群众生产生活，改善村内产业条件，提升群众获得感和幸福感。受益农户231户，其中脱贫户90户。受益人口满意度度达95%以上。</t>
  </si>
  <si>
    <t>石盘便民服务中心铁里沟村羊场土路硬化项目</t>
  </si>
  <si>
    <t>村集体羊场至沟底生产道路硬化0.5公里,3米宽</t>
  </si>
  <si>
    <t>147</t>
  </si>
  <si>
    <t>该项目为产业帮扶项目，形成项目资产权属归村集体所有，为村集体羊场的生产及发展提供了便捷和条件。预计带动147户受益，其中脱贫户25户，极大的提高了村民的满意度，受益脱贫人口满意度95%。</t>
  </si>
  <si>
    <t>下廿里铺镇梨家湾村产业道路硬化项目</t>
  </si>
  <si>
    <t>产业道路硬化，林下中药材产业道路6公里</t>
  </si>
  <si>
    <t>该项目为基础设施项目，项目建成后产权归村集体经济所有，由村集体经济负责人负责管护，项目建成后改善人居环境，方便群众生产生活出行，提升群众获得感和幸福感，全村受益210户637人，其中脱贫户67户185人。受益脱贫人口满意度95%以上。</t>
  </si>
  <si>
    <t>下廿里铺镇十里铺村新建中咀沟道路边沟及排洪渠项目</t>
  </si>
  <si>
    <t>中咀沟道路边沟及排洪渠建设800米</t>
  </si>
  <si>
    <t>下廿里铺镇贺家沟村小卜山生产道路硬化项目</t>
  </si>
  <si>
    <t>该项目为基础设施项目，项目建成后产权归村集体经济所有，由村集体经济负责人负责管护，项目建成后改善人居环境，方便群众生产生活出行，提升群众获得感和幸福感，全村受益138户406人，其中脱贫户31户61人，监测户2户2人。受益脱贫人口满意度95%以上。</t>
  </si>
  <si>
    <t>下廿里铺镇前进村砖铺生产路项目</t>
  </si>
  <si>
    <t>砖铺生产路16公里宽3米</t>
  </si>
  <si>
    <t>下廿里铺镇前进村新修生产道路项目</t>
  </si>
  <si>
    <t>新修生产道路4公里，宽4米</t>
  </si>
  <si>
    <t>下廿里铺镇营田村砖铺生产路项目</t>
  </si>
  <si>
    <t>砖铺生产路18.5公里宽3米</t>
  </si>
  <si>
    <t>下廿里铺镇霍家坪村高标准农田产业路硬化</t>
  </si>
  <si>
    <t>长15.2公里宽4.5米，带边沟</t>
  </si>
  <si>
    <t>折家坪镇西沟村苹果基地道路硬化建设项目</t>
  </si>
  <si>
    <t>苹果种植基地配套产业路，立插砖路长2公里，宽3.5米，厚0.2米，边沟2公里</t>
  </si>
  <si>
    <t>该项目建成后，形成项目资产权属归村集体所有，由村集体安排专人进行后续管护。该项目的成功实施，直接让全村82户农户（其中35户脱贫户）出行以及生产受益，可满足全体村民生产经营，增收致富，巩固拓展脱贫成果受益脱贫人口满意度95%。</t>
  </si>
  <si>
    <t>折家坪镇王家塔村红梅杏基地道路硬化建设项目</t>
  </si>
  <si>
    <t>后山红梅杏种植基地配套产业路，硬化道路2公里，宽3米，厚0.12米</t>
  </si>
  <si>
    <t>王家塔</t>
  </si>
  <si>
    <t>该项目建成后，保障农户生产正常出行，提升农村产业发展，预计受益人口达到153户，其中贫困户68户，受益脱贫人口满意度95%。</t>
  </si>
  <si>
    <t>折家坪镇东沟村小杂粮生产道路砖硬化工程项目</t>
  </si>
  <si>
    <t>小杂粮种植基地配套产业路，砖硬化道路4条，长7.5公里，宽3米，厚0.12米</t>
  </si>
  <si>
    <t>该项目建成后，可满足全体村民生产经营，增收致富，巩固拓展脱贫成果，受益脱贫人口满意度95%。</t>
  </si>
  <si>
    <t>折家坪镇贺家沟村西界山产业路硬化项目</t>
  </si>
  <si>
    <t>小杂粮种植基地配套产业路，路面硬化长5公里；宽4米，厚0.12米。砖砌排水渠200米</t>
  </si>
  <si>
    <t>该项目建成后，方便农民出行，预计带动人口125户483人，受益脱贫人口满意度95%以上。</t>
  </si>
  <si>
    <t>折家坪镇滴水崖村小杂粮产业道路硬化工程项目</t>
  </si>
  <si>
    <t>小杂粮种植基地配套产业路，硬化1公里，宽3米，厚0.12米</t>
  </si>
  <si>
    <t>滴水崖</t>
  </si>
  <si>
    <t>该项目建成后，形成项目资产权属归村集体所有，方便倒垃圾及方便垃圾车正常出行，提升人居环境，提高村民的生活环境，受益人口满意度95%。</t>
  </si>
  <si>
    <t>折家坪镇王家崖则村小杂粮产业道路硬化工程项目</t>
  </si>
  <si>
    <t>小杂粮种植基地配套产业路，砖硬化800米，宽3米，厚0.12米</t>
  </si>
  <si>
    <t>折家坪镇白家坪村硬化小杂粮基地生产道路建设项目</t>
  </si>
  <si>
    <t>立砌砖硬化生产道路长4.6公里（其中光伏基地2.4公里，小杂粮基地2.2公里），宽3米；水泥砂浆砖砌“L”型排水边沟2.8公里。</t>
  </si>
  <si>
    <t>项目建成后产权归村集体所有，由村集体安排专人管护，直接让全村312户农户（其中65户脱贫户）生产受益，可满足全体村民生产经营，增收致富，受益脱贫人口满意度95%。</t>
  </si>
  <si>
    <t>折家坪镇白家岔村新修小杂粮产业道路及硬化项目</t>
  </si>
  <si>
    <t>小杂粮种植基地配套产业路，长1.5公里，宽3.5米</t>
  </si>
  <si>
    <t>折家坪镇丁家沟村（惠家岔小组）小杂粮产业道路建设项目</t>
  </si>
  <si>
    <t>立砌砖硬化生产道路长1.6 公里，宽3米；水泥砂浆砖砌“L”型排水边沟0.8公里。</t>
  </si>
  <si>
    <t>惠家岔小组</t>
  </si>
  <si>
    <t>该项目建成后，形成项目资产权属归村集体所有，由村集体安排专人进行后续管护。该项目的成功实施，直接让全村58户农户（其中15户脱贫户）出行以及生产受益，可满足全体村民生产经营，增收致富，巩固拓展脱贫成果受益脱贫人口满意度95%。</t>
  </si>
  <si>
    <t>2025年玉家河镇前张家河村鱼儿峁红枣基地道路维修项目</t>
  </si>
  <si>
    <t>前张家河村鱼儿峁红枣基地生产道路维修长3.5公里，宽3.5米。</t>
  </si>
  <si>
    <t>前张家河村</t>
  </si>
  <si>
    <t>该项目为农村基础设施项目，形成公益性资产项目，产权归到村集体经济，由村集体负责人负责管护。项目建成后改善群众出行安全问题，提高出行安全，提升群众获得感和幸福感！受益农户31户76人，其中脱贫户22户57人，受益人口满意度度达95%以上。</t>
  </si>
  <si>
    <r>
      <rPr>
        <sz val="10"/>
        <rFont val="宋体"/>
        <charset val="134"/>
      </rPr>
      <t>清涧县郝家也便民服务中心</t>
    </r>
    <r>
      <rPr>
        <sz val="10"/>
        <rFont val="Times New Roman"/>
        <charset val="134"/>
      </rPr>
      <t>2025</t>
    </r>
    <r>
      <rPr>
        <sz val="10"/>
        <rFont val="宋体"/>
        <charset val="134"/>
      </rPr>
      <t>年中央财政以工代赈项目</t>
    </r>
  </si>
  <si>
    <t>新建砖插生产道路长6.7km，宽3m；砖砌边沟4.6km，DN400管涵15道。</t>
  </si>
  <si>
    <t>项目建成后，权属归村集体所有，通过项目的建设，带动35人参与项目的建设增加务工收入，同时为以工代赈工程实施和巩固脱贫攻坚成果，全面推进乡村振兴出经验、出效果起到示范带动作用。</t>
  </si>
  <si>
    <t>清涧县乐堂堡便民服务中心薛家坪村生产道路硬化项目</t>
  </si>
  <si>
    <t>立砌砖路硬化1400m,水泥砂浆砖砌“L”型排水边沟1400m</t>
  </si>
  <si>
    <t>项目建成后，权属归村集体所有，方便全村255户生产和出行，改善生产生活条件，受益脱贫人口满意度95%</t>
  </si>
  <si>
    <t>清涧县解家沟镇解家沟村生产道路硬化项目</t>
  </si>
  <si>
    <t>硬化道路2.5公里，宽2.5米</t>
  </si>
  <si>
    <t>项目建成后，权属归村集体所有，方便全村381户生产和出行，改善生产生活条件，受益脱贫人口满意度95%</t>
  </si>
  <si>
    <t>2025年双庙河便民服务中心双庙河村生产路硬化项目</t>
  </si>
  <si>
    <t>立砌砖硬化生产道路长2.4公里，宽3米；水泥砂浆砖砌“L”型排水边沟2公里。</t>
  </si>
  <si>
    <t>资产权属归村集体所有，由村集体安排专人进行后续管护。让全村61户农户，其中37户脱贫户和监测户出行以及生产受益，受益人口满意度95%。</t>
  </si>
  <si>
    <t>2025年店则沟镇苏家塔村小杂粮基地道路硬化建设项目</t>
  </si>
  <si>
    <t>立插砖硬化道路长10公里，宽3米；水泥砂浆砖“L”型排水边沟长1.3公里，厚0.12米。</t>
  </si>
  <si>
    <t>石咀驿镇宋家坪村生产道路硬化建设项目</t>
  </si>
  <si>
    <t>道路硬化1200m，立插砖路硬化1000m,道路宽为3m,混凝土路面硬化200m,道路宽度为4m。</t>
  </si>
  <si>
    <t>宋家坪村</t>
  </si>
  <si>
    <t>项目建成后，权属归村集体所有，由村集体安排专人管护，方便村民生产和出行，改善生产条件，预计带动216户农户受益，其中脱贫户72户。受益脱贫人口满意度95%。</t>
  </si>
  <si>
    <t>宽州镇苗家沟村红梅杏基地生产道路硬化项目</t>
  </si>
  <si>
    <t>立砌砖硬化生产道路长2.3公里，宽3米；水泥砂浆砖砌“L”型排水边沟1.7公里。</t>
  </si>
  <si>
    <t>苗家沟村</t>
  </si>
  <si>
    <t>该项目为：基础设施项目、产业配套设施项目、到户产业项目，形成公益性资产，该项目建成后，强化联农带农机制效果，项目资产权属归村集体所有，由村集体安排专人进行后续管护。该项目的成功实施，直接让全村241户农户（其中41户脱贫户）生产受益，可满足全体村民生产经营，增收致富，巩固拓展脱贫成果受益脱贫人口满意度95%。</t>
  </si>
  <si>
    <t>乐堂堡便民服务中心坡家沟村产业道路新建和硬化项目</t>
  </si>
  <si>
    <t>硬化苹果基地产业道路4公里，宽3米，厚0.12米</t>
  </si>
  <si>
    <t>坡家沟村</t>
  </si>
  <si>
    <t>项目建成后，权属归村集体所有，由村集体安排专人管护，衔接通山路，硬化产业路，方便农户维护和灌溉红梅杏基地、苹果基地，提高农户收入，提升农村基础设施。</t>
  </si>
  <si>
    <t>李家塔镇榆树腰村酸枣嫁接配套生产道路硬化项目</t>
  </si>
  <si>
    <t>折家坪镇小折家沟村生产道路建设项目</t>
  </si>
  <si>
    <t>修建生产道路5公里，宽3.5米。</t>
  </si>
  <si>
    <t>小折家沟村</t>
  </si>
  <si>
    <t>该项目建成后，形成项目资产权属归村集体所有，由村集体安排专人进行后续管护。该项目的成功实施，进一步改善农田基础配套，改善村民生产、生活交通不便问题，降低生产劳动强度，提高生产劳动效率。预计带动222户农户受益，其中脱贫户86户，受益脱贫人口满意度95%。</t>
  </si>
  <si>
    <t>店则沟镇阳曲山村酸枣嫁接配套生产道路硬化项目</t>
  </si>
  <si>
    <t>立砌砖硬化生产道路长2.5公里，宽3米；水泥砂浆砖砌“L”型排水边沟1.5公里。</t>
  </si>
  <si>
    <t>该项目建成后，形成公益性资产，权属归村集体所有，由村集体负责人进行后续管护。产业路硬化，极大的方便村民运输农产品，扩大产业规模以及后续的产业发展提供便利，受益农户117户，其中脱贫户45户，满意度达95%以上。</t>
  </si>
  <si>
    <t>店则沟镇张家石硷村酸枣及小杂粮生产道路硬化项目</t>
  </si>
  <si>
    <t>立砌砖硬化酸枣及小杂粮道路长2.3km，道路宽度为3.0m；水泥砂浆砖砌“L”型排水边沟长2.2km</t>
  </si>
  <si>
    <t>该项目建成后，形成公益性资产，权属归村集体所有，由村集体负责人进行后续管护。产业路硬化，极大的方便村民运输农产品，扩大产业规模以及后续的产业发展提供便利，受益农户133户，其中脱贫户39户，满意度达95%以上。</t>
  </si>
  <si>
    <t>石嘴驿镇枣林则沟村红梅杏产业基地建设项目</t>
  </si>
  <si>
    <r>
      <rPr>
        <sz val="11"/>
        <rFont val="宋体"/>
        <charset val="134"/>
      </rPr>
      <t>立砌砖硬化生产道路长3.6公里，宽3米；</t>
    </r>
    <r>
      <rPr>
        <sz val="11"/>
        <rFont val="宋体"/>
        <charset val="134"/>
        <scheme val="minor"/>
      </rPr>
      <t>水泥砂浆砖砌“L”型排水边沟1公里</t>
    </r>
  </si>
  <si>
    <t>该项目建成后，形成公益性资产，权属归村集体所有，由村集体负责人进行后续管护。产业路硬化，极大的方便村民运输农产品，扩大产业规模以及后续的产业发展提供便利，受益农户221户，其中脱贫户35户，满意度达95%以上。</t>
  </si>
  <si>
    <t>宽州镇便民服务中心坡家沟村苹果基地道路建设项目</t>
  </si>
  <si>
    <t>立砌砖硬化苹果基地道路长1.48km，道路宽度为3.0m；水泥砂浆砖砌“L”型排水边沟长1.2km</t>
  </si>
  <si>
    <t>该项目建成后，形成公益性资产，权属归村集体所有，由村集体负责人进行后续管护。产业路硬化，极大的方便村民运输农产品，扩大产业规模以及后续的产业发展提供便利，受益农户230户，其中脱贫户106户，满意度达95%以上。</t>
  </si>
  <si>
    <t>宽州镇便民服务中心乐堂堡村红梅杏道路建设项目</t>
  </si>
  <si>
    <t>立砌砖硬化红梅杏基地道路长1.4km，道路宽度为3.0m；水泥砂浆砖砌“L”型排水边沟长1.2km</t>
  </si>
  <si>
    <t>该项目建成后，形成公益性资产，权属归村集体所有，由村集体负责人进行后续管护。产业路硬化，极大的方便村民运输农产品，扩大产业规模以及后续的产业发展提供便利，受益农户317户，其中脱贫户78户，满意度达95%以上。</t>
  </si>
  <si>
    <t>石嘴驿镇便民服务中心贺家岔村红梅杏基地道路建设项目</t>
  </si>
  <si>
    <t>立砌砖硬化生产道路长1.5 公里，宽3米；水泥砂浆砖砌“L”型排水边沟1公里。</t>
  </si>
  <si>
    <t>该项目建成后，形成公益性资产，权属归村集体所有，由村集体负责人进行后续管护。产业路硬化，极大的方便村民运输农产品，扩大产业规模以及后续的产业发展提供便利，受益农户261户，其中脱贫户71户，满意度达95%以上。</t>
  </si>
  <si>
    <t>李家塔镇呼家坬村酸枣基地道路建设项目</t>
  </si>
  <si>
    <t>立砌砖硬化酸枣基地道路长1.5km，道路宽度为3.0m；水泥砂浆砖砌“L”型排水边沟长1.0km</t>
  </si>
  <si>
    <t>该项目建成后，形成公益性资产，权属归村集体所有，由村集体负责人进行后续管护。产业路硬化，极大的方便村民运输农产品，扩大产业规模以及后续的产业发展提供便利，受益农户251户，其中脱贫户88户，满意度达95%以上。</t>
  </si>
  <si>
    <t>李家塔镇榆树坬村连翘基地道路建设项目</t>
  </si>
  <si>
    <t>立砌砖硬化连翘基地道路长0.32km，道路宽度为3.5m；水泥砂浆砖砌“L”型排水边沟长0.13km</t>
  </si>
  <si>
    <t>榆树坬村</t>
  </si>
  <si>
    <t>该项目建成后，形成公益性资产，权属归村集体所有，由村集体负责人进行后续管护。产业路硬化，极大的方便村民运输农产品，扩大产业规模以及后续的产业发展提供便利，受益农户167户，其中脱贫户75户，满意度达95%以上。</t>
  </si>
  <si>
    <t>店则沟镇邓家川村酸枣基地道路硬化建设项目</t>
  </si>
  <si>
    <t>立砌砖硬化生产道路长0.3公里，宽3米，厚0.12米.</t>
  </si>
  <si>
    <t>邓家川村</t>
  </si>
  <si>
    <t>该项目建成后，形成公益性资产，权属归村集体所有，由村集体负责人进行后续管护。产业路硬化，极大的方便村民运输农产品，扩大产业规模以及后续的产业发展提供便利，受益农户154户，其中脱贫户48户，满意度达95%以上。</t>
  </si>
  <si>
    <t>解家沟镇便民服务中心李家墕村酸枣基地生产道路硬化建设项目</t>
  </si>
  <si>
    <t>立砌砖硬化红梅杏基地道路长3.6km，道路宽度为3.0m；水泥砂浆砖砌“L”型排水边沟长2km</t>
  </si>
  <si>
    <t>该项目建成后，形成公益性资产，权属归村集体所有，由村集体负责人进行后续管护。产业路硬化，极大的方便村民运输农产品，扩大产业规模以及后续的产业发展提供便利，受益农户165户，其中脱贫户74户，满意度达95%以上。</t>
  </si>
  <si>
    <t>下廿里铺镇营田村酸枣基地道路硬化建设项目</t>
  </si>
  <si>
    <t>立砌砖硬化酸枣基地道路长0.33km，道路宽度为3m；</t>
  </si>
  <si>
    <t>该项目建成后，形成公益性资产，权属归村集体所有，由村集体负责人进行后续管护。产业路硬化，极大的方便村民运输农产品，扩大产业规模以及后续的产业发展提供便利，受益农户240户，其中脱贫户45户，满意度达95%以上。</t>
  </si>
  <si>
    <t>折家坪镇西马家沟村黑猪养殖基地道路建设项目</t>
  </si>
  <si>
    <t>混凝土硬化村内道路3.53公里，宽4.5米，厚度12厘米，混凝土矩形排水沟0.8公里。</t>
  </si>
  <si>
    <t>宽州镇小牛家沟村产业道路硬化建设项目</t>
  </si>
  <si>
    <t>新建光伏基地立砌砖硬化生产道路长3830m，宽3m；水泥砂浆砖砌“L”型排水边沟2800m</t>
  </si>
  <si>
    <t>小牛家沟村</t>
  </si>
  <si>
    <t>秀延街道办事处工业园区安置点基础设施提升项目</t>
  </si>
  <si>
    <t>水泥地面漏水排查维修300㎡，排污管更换40m。</t>
  </si>
  <si>
    <t>秀延街道办事处</t>
  </si>
  <si>
    <t>幸福嘉苑社区</t>
  </si>
  <si>
    <t>项目建成后权属幸福嘉苑社区，预计服务易地扶贫搬迁人口享受便利服务，受益易地扶贫搬迁户923户。受益脱贫人口满意度达92%以上。</t>
  </si>
  <si>
    <t>秀延街道办事处和谐小区安置点基础设施建设项目</t>
  </si>
  <si>
    <t>水泥混凝土地面漏水排查维修500㎡。</t>
  </si>
  <si>
    <t>上七里湾小区</t>
  </si>
  <si>
    <t>项目建成后资产权属上七里湾社区所有。可以改善搬迁群众生活水平，提升搬迁居民的满意度和幸福感。受益易地扶贫搬迁户45户。受益脱贫人口满意度达92%以上。</t>
  </si>
  <si>
    <t>清涧县县城安置点公共服务提升项目</t>
  </si>
  <si>
    <t>安装汽车充电桩6个及配套设施等。</t>
  </si>
  <si>
    <t>各安置点</t>
  </si>
  <si>
    <t>项目建成后资产权属归村集体所有，预计服务易地扶贫搬迁人口享受便利服务，带动搬迁户增收和阶段性务工人员3人。受益易地扶贫搬迁户983户；受益脱贫人口满意度达92%以上。</t>
  </si>
  <si>
    <t>清涧县县城周边安置点公共服务提升项目</t>
  </si>
  <si>
    <t>安装汽车充电桩5个及配套设施等。</t>
  </si>
  <si>
    <t>项目建成后资产权属归村集体所有，预计服务易地扶贫搬迁人口享受便利服务，带动搬迁户增收和阶段性务工人员2人。受益易地扶贫搬迁户146户；受益脱贫人口满意度达93%以上。</t>
  </si>
  <si>
    <t>清涧县边远镇安置点公共服务提升项目</t>
  </si>
  <si>
    <t>项目建成后资产权属归村集体所有，预计服务易地扶贫搬迁人口享受便利服务，带动阶段性务工人员2人，受益易地扶贫搬迁户119户。受益脱贫人口满意度达92%以上。</t>
  </si>
  <si>
    <t>2025年高家川安置点基础设施提升项目</t>
  </si>
  <si>
    <t>一站式服务院子硬化500㎡；硬化道路500㎡。</t>
  </si>
  <si>
    <t>项目建成后资产权属归村集体所有，预计服务易地扶贫搬迁人口享受便利服务，带动阶段性务工人员6人受益易地扶贫搬迁户24户。受益脱贫人口满意度达92%以上。</t>
  </si>
  <si>
    <t>2025年李家塔安置点基础设施维修项目</t>
  </si>
  <si>
    <t>屋顶防水维修1000㎡；楼道墙面维修1500㎡。</t>
  </si>
  <si>
    <t>李家塔</t>
  </si>
  <si>
    <t>项目建成后资产权属归村集体所有，预计服务易地扶贫搬迁人口享受便利服务，带动阶段性务工人员8人，受益易地扶贫搬迁户58户。受益脱贫人口满意度达92%以上。</t>
  </si>
  <si>
    <t>清涧县安置点农畜产品贮藏建设项目</t>
  </si>
  <si>
    <t>新建前置仓储100平方米</t>
  </si>
  <si>
    <t>项目建成后资产权属归工业园区所有，预计带动阶段性务工人员3人。受益易地扶贫搬迁户1700户，受益脱贫人口满意度达92%以上。</t>
  </si>
  <si>
    <t>清涧县工业园区安置点社区工厂配套项目</t>
  </si>
  <si>
    <t>社区厂房隔断二层850㎡。</t>
  </si>
  <si>
    <t>项目建成后资产权属归工业园区所有，预计服务易地扶贫搬迁人口享受便利服务，带动搬迁户增收和阶段性务工人员10人。受益易地扶贫搬迁户1700户；受益脱贫人口满意度达92%以上。</t>
  </si>
  <si>
    <t>清涧县安置点产业项目</t>
  </si>
  <si>
    <t>新建红枣、五谷杂粮灌装生产线1条等</t>
  </si>
  <si>
    <t>项目建成后资产权属归工业园区所有，预计带动阶段性务工人员3人。受益易地扶贫搬迁户1700户；受益脱贫人口满意度达92%以上。</t>
  </si>
  <si>
    <t>清涧县安置点产业配套项目</t>
  </si>
  <si>
    <t>新建冷库400㎡及暖气消防设施等</t>
  </si>
  <si>
    <t>项目建成后资产权属归工业园区所有，预计阶段性务工人员4人。受益易地扶贫搬迁户1700户；受益脱贫人口满意度达92%以上。</t>
  </si>
  <si>
    <t>清涧县十里铺村汽车服务区及王家湾村社区工厂消防整改工程</t>
  </si>
  <si>
    <t>安装电气配管、电气配线等工程。</t>
  </si>
  <si>
    <t>项目建成后资产权属归工业园区所有，预计带动阶段性务工人员2人。受益易地扶贫搬迁户1700户；受益脱贫人口满意度达92%以上。</t>
  </si>
  <si>
    <t>折家坪镇丁家沟村光伏基地产业道路硬化建设项目</t>
  </si>
  <si>
    <t>立砌砖路硬化6000m,道路宽3m;水泥砂浆砖砌“L”型排水边沟4800m</t>
  </si>
  <si>
    <t>榆林市清涧县2025年县级巩固拓展脱贫攻坚成果和乡村振兴动态调整项目库明细表（新增）</t>
  </si>
  <si>
    <t>全县38户300头黑牛架子子牛回收隔离。（1）农民参与机制：土地流转与入股：农民可以通过土地流转或入股的方式参与项目，获得租金或分红收入。就业机会：项目优先吸纳当地农民就业，提供技术培训，提升其技能水平。订单农业：与农民签订订单合同，保障农产品销路，稳定收入。
（2）利益分配机制：收益共享：项目收益按比例分配给参与农民，确保其分享发展成果。风险共担：建立风险基金，帮助农民应对市场波动和自然灾害。
（3）.技术支持与培训：技术推广：提供先进农业技术，帮助农民提高生产效率。培训服务：定期组织培训，提升农民的养殖和管理能力。（4）.产业链延伸：深加工合作：鼓励农民参与农产品深加工，增加附加值。品牌建设：支持农民打造自有品牌，提升市场竞争力。
（5）政策支持：政府补贴：提供资金、技术等政策支持，降低农民参与成本。金融支持：提供低息贷款等金融服务，解决农民资金问题。
（6）监督与评估：监督机制：建立监督体系，确保利益分配公平透明。评估机制：定期评估项目效果，及时调整机制。
（7）疫情防控与农业生产结合：防疫措施：在隔离场建设中融入防疫要求，保障农业生产安全。应急机制：建立应急响应机制，确保疫情下农业生产不受影响。</t>
  </si>
  <si>
    <t>水泥地面漏水排查维修400㎡，排污管更换46m。</t>
  </si>
  <si>
    <t>更换监控系统1套（50个摄像头及主机、网线）；水泥混凝土地面漏水排查维修500㎡。</t>
  </si>
  <si>
    <t>厂房隔断二层850㎡，打造就业服务中心及配套设施，用于电商培训、技能培训等。</t>
  </si>
  <si>
    <t>食品工业园区</t>
  </si>
  <si>
    <t>项目建成后资产权属归工业园区所有，预计服务易地扶贫搬迁人口享受便利服务，增加搬迁户的就业技能本领，拓宽就业渠道，带动阶段性务工人员10人。受益易地扶贫搬迁户1700户；受益脱贫人口满意度达92%以上。</t>
  </si>
  <si>
    <t>清涧县安置区充电桩建设项目</t>
  </si>
  <si>
    <t>安装汽车充电桩25个；老年代步车充电桩4个；摩托车充电桩13个及安装充电桩配套设施等。</t>
  </si>
  <si>
    <t>项目建成后资产权属归村集体所有，预计服务易地扶贫搬迁人口享受便利服务，带动阶段性务工人员6人，受益易地扶贫搬迁户1210户。受益脱贫人口满意度达92%以上。</t>
  </si>
  <si>
    <t>项目建成后资产权属归工业园区所有，预计服务易地扶贫搬迁人口享受便利服务，带动阶段性务工人员6人受益易地扶贫搬迁户24户。受益脱贫人口满意度达92%以上。</t>
  </si>
  <si>
    <t>屋顶防水维修1000㎡；楼道墙面维修1500㎡，楼梯踏步维修等。</t>
  </si>
  <si>
    <t>新建红枣、五谷杂粮灌装生产线1条，新建冷库400㎡及暖气消防设施配套等。</t>
  </si>
  <si>
    <t>项目建成后资产权属归工业园区所有，预计带动搬迁户5人就业。受益易地扶贫搬迁户1700户；受益脱贫人口满意度达92%以上。</t>
  </si>
  <si>
    <t>清涧县安置点产业配套天然气接入项目</t>
  </si>
  <si>
    <t>安置点周边企业天然气接入。</t>
  </si>
  <si>
    <t>项目建成后资产权属归工业园区所有，预计带动搬迁户10人就业。受益易地扶贫搬迁户1700户，受益脱贫人口满意度达92%以上。</t>
  </si>
  <si>
    <t>石咀驿镇王家堡村人居环境提升综合整治项目</t>
  </si>
  <si>
    <t>整治提升“文学村”对面整片区域的人居环境，包括垃圾处理、污水处理、挡墙、道路建设等</t>
  </si>
  <si>
    <t>石咀驿镇王家堡村路遥文学村人居环境整治项目</t>
  </si>
  <si>
    <t>路遥文学村对面，改造加固70孔旧窑洞，本项目以“保护传统风貌、提升安全性能、改善居住环境”为目标，重点针对窑洞结构安全、功能完善及外观修复进行改造，推动乡村旅游潜力，助力乡村振兴文化传承。具体内容包括：一、窑洞加固工程：1.地基加固：对部分窑洞地基进行夯实处理，局部沉降区域采用混凝土灌浆加固；2.墙体加固：采用“传统夯土+钢筋网+水泥砂浆抹面”工艺修复裂缝，增设砖石护墙；3.窑顶防渗：铺设防水卷材（SBS改性沥青），修复窑顶覆土层并增设排水坡度；4.结构补强：每孔窑洞增设混凝土圈梁或木结构支撑，提升抗震性能。二、门窗更换工程：门窗五金配件：配套铜质合页、插销，兼顾保温与安全性。三、 压檐石修复工程：石材采购：选用本地青石，每孔窑洞安装压檐石；四、 窑洞护栏工程；五：内部水电设施改造工程。</t>
  </si>
  <si>
    <t>王家堡村窑洞院落提升改造项目（一期）</t>
  </si>
  <si>
    <t>路遥文学村对面改造平整62处旧院落，对院落基础设施改造：1.院落平整与塌陷修复，对旧院落地基进行平整，修复塌陷区域，采用当地石材或生态材料进行“帮畔”（护坡加固），确保院落结构安全；2.拆除危旧简易房、废弃棚舍及违章建筑，清理杂草垃圾，腾出空间用于后续功能布局；3.砌筑围墙与景观墙，利用本地砖石、夯土等材料砌筑围墙，保留乡村肌理，局部设计镂空砖墙或绿植墙，增强院落通透性与美观性。</t>
  </si>
  <si>
    <t>砖茬入户道路4公里，宽2.5米，砌筑水泥砂浆砖“L”形边沟，道路两侧增设花卉绿植</t>
  </si>
  <si>
    <t>工程建设内容为街道两侧人居环境提升改造：
1、旧街道窑洞花栏及窑沿石维修：更换窑洞顶窑沿石320米，新砌青砖花栏墙压顶，维修破损窑洞墙面210㎡。
2、平房顶防水维修：维修破旧渗水房顶195㎡，维修砖砌女儿墙20.3m³，维修破损平房墙面203㎡。
3、入户巷道及门台维修工程：维修破旧台阶22m³，拆除旧危墙36m³，新砌青砖墙28m³，街道两侧巷道立插砖硬化900㎡。
4、老街供销社至巷口治理工程：水泥硬化地面439㎡，砌筑挡土石墙长75米，高2.5米。
5、旧石墙及坍塌石墙维修工程：拆除旧石墙及石堆102m³，砌筑石墙102m³，砌筑青砖墙34m³，石墙抹灰580㎡。</t>
  </si>
  <si>
    <t>针对乐堂堡村有提升意愿的农户，提供资金与物资补助，鼓励其自主开展环境卫生整治，涵盖庭院清洁、垃圾处理设施购置等。补助金额不超过费用的40%。</t>
  </si>
  <si>
    <t>宽州镇、下廿里铺镇、玉家河镇</t>
  </si>
  <si>
    <t>该项目建成后，形成项目资产权属归村集体所有，进一步改善种植基地种植条件，预计带动252户农户受益，其中脱贫户72户，受益脱贫人口满意度98%。</t>
  </si>
  <si>
    <t>立砌砖硬化生产道路长3.8公里，宽3米；水泥砂浆砖砌“L”型排水边沟2.7公里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</si>
</sst>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43">
    <font>
      <sz val="11"/>
      <name val="宋体"/>
      <charset val="134"/>
    </font>
    <font>
      <sz val="16"/>
      <color rgb="FF000000"/>
      <name val="黑体"/>
      <charset val="134"/>
    </font>
    <font>
      <sz val="19"/>
      <name val="方正小标宋简体"/>
      <charset val="134"/>
    </font>
    <font>
      <sz val="10"/>
      <name val="黑体"/>
      <charset val="134"/>
    </font>
    <font>
      <sz val="11"/>
      <name val="宋体"/>
      <charset val="134"/>
      <scheme val="minor"/>
    </font>
    <font>
      <sz val="11"/>
      <color theme="1"/>
      <name val="宋体"/>
      <charset val="134"/>
      <scheme val="minor"/>
    </font>
    <font>
      <sz val="16"/>
      <name val="黑体"/>
      <charset val="134"/>
    </font>
    <font>
      <sz val="10"/>
      <name val="宋体"/>
      <charset val="134"/>
    </font>
    <font>
      <sz val="10"/>
      <name val="宋体"/>
      <charset val="134"/>
      <scheme val="minor"/>
    </font>
    <font>
      <sz val="12"/>
      <name val="宋体"/>
      <charset val="134"/>
    </font>
    <font>
      <sz val="11"/>
      <color rgb="FF000000"/>
      <name val="宋体"/>
      <charset val="134"/>
    </font>
    <font>
      <sz val="22"/>
      <name val="方正小标宋简体"/>
      <charset val="134"/>
    </font>
    <font>
      <sz val="18"/>
      <name val="方正小标宋简体"/>
      <charset val="134"/>
    </font>
    <font>
      <b/>
      <sz val="12"/>
      <color rgb="FF000000"/>
      <name val="宋体"/>
      <charset val="1"/>
    </font>
    <font>
      <b/>
      <sz val="12"/>
      <name val="宋体"/>
      <charset val="134"/>
    </font>
    <font>
      <sz val="12"/>
      <name val="黑体"/>
      <charset val="134"/>
    </font>
    <font>
      <sz val="11"/>
      <color rgb="FF000000"/>
      <name val="宋体"/>
      <charset val="1"/>
    </font>
    <font>
      <b/>
      <sz val="11"/>
      <name val="宋体"/>
      <charset val="134"/>
    </font>
    <font>
      <sz val="11"/>
      <name val="黑体"/>
      <charset val="134"/>
    </font>
    <font>
      <b/>
      <sz val="11"/>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name val="仿宋"/>
      <charset val="134"/>
    </font>
    <font>
      <sz val="11"/>
      <name val="宋体"/>
      <charset val="1"/>
    </font>
    <font>
      <sz val="11"/>
      <name val="Arial"/>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5"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6" borderId="13" applyNumberFormat="0" applyAlignment="0" applyProtection="0">
      <alignment vertical="center"/>
    </xf>
    <xf numFmtId="0" fontId="29" fillId="7" borderId="14" applyNumberFormat="0" applyAlignment="0" applyProtection="0">
      <alignment vertical="center"/>
    </xf>
    <xf numFmtId="0" fontId="30" fillId="7" borderId="13" applyNumberFormat="0" applyAlignment="0" applyProtection="0">
      <alignment vertical="center"/>
    </xf>
    <xf numFmtId="0" fontId="31" fillId="8"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cellStyleXfs>
  <cellXfs count="84">
    <xf numFmtId="0" fontId="0" fillId="0" borderId="0" xfId="0">
      <alignment vertical="center"/>
    </xf>
    <xf numFmtId="0" fontId="1" fillId="0" borderId="0" xfId="0" applyFont="1" applyFill="1" applyAlignment="1">
      <alignment horizontal="center" vertical="center" wrapText="1"/>
    </xf>
    <xf numFmtId="0" fontId="0" fillId="0" borderId="0" xfId="0" applyFill="1">
      <alignment vertic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0" xfId="0" applyFont="1" applyFill="1" applyAlignment="1">
      <alignment horizontal="center" vertical="center"/>
    </xf>
    <xf numFmtId="176" fontId="5" fillId="0" borderId="1" xfId="0" applyNumberFormat="1" applyFont="1" applyFill="1" applyBorder="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Border="1">
      <alignment vertical="center"/>
    </xf>
    <xf numFmtId="0" fontId="0"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0" fillId="4"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0" fontId="9" fillId="0" borderId="0" xfId="0" applyFont="1" applyFill="1">
      <alignment vertical="center"/>
    </xf>
    <xf numFmtId="0" fontId="9" fillId="0" borderId="0" xfId="0" applyFont="1" applyFill="1" applyAlignment="1">
      <alignment horizontal="center" vertical="center"/>
    </xf>
    <xf numFmtId="0" fontId="10" fillId="0" borderId="0" xfId="0" applyFont="1" applyFill="1">
      <alignment vertical="center"/>
    </xf>
    <xf numFmtId="0" fontId="6" fillId="0" borderId="0" xfId="0" applyFont="1" applyFill="1">
      <alignment vertical="center"/>
    </xf>
    <xf numFmtId="0" fontId="11" fillId="0" borderId="0" xfId="0" applyFont="1" applyFill="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0"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4" xfId="0" applyFont="1" applyFill="1" applyBorder="1" applyAlignment="1">
      <alignment vertical="center" wrapText="1"/>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5.png"/><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15</xdr:col>
      <xdr:colOff>0</xdr:colOff>
      <xdr:row>276</xdr:row>
      <xdr:rowOff>0</xdr:rowOff>
    </xdr:from>
    <xdr:to>
      <xdr:col>15</xdr:col>
      <xdr:colOff>66832</xdr:colOff>
      <xdr:row>276</xdr:row>
      <xdr:rowOff>241101</xdr:rowOff>
    </xdr:to>
    <xdr:pic>
      <xdr:nvPicPr>
        <xdr:cNvPr id="2" name="Picture 1" descr="clip_image3376"/>
        <xdr:cNvPicPr/>
      </xdr:nvPicPr>
      <xdr:blipFill>
        <a:blip r:embed="rId1"/>
        <a:srcRect/>
        <a:stretch>
          <a:fillRect/>
        </a:stretch>
      </xdr:blipFill>
      <xdr:spPr>
        <a:xfrm>
          <a:off x="12982575" y="248507250"/>
          <a:ext cx="66675" cy="240665"/>
        </a:xfrm>
        <a:prstGeom prst="rect">
          <a:avLst/>
        </a:prstGeom>
        <a:noFill/>
        <a:ln w="9525" cap="flat" cmpd="sng">
          <a:noFill/>
          <a:prstDash val="solid"/>
          <a:miter/>
        </a:ln>
        <a:effectLst/>
      </xdr:spPr>
    </xdr:pic>
    <xdr:clientData/>
  </xdr:twoCellAnchor>
  <xdr:twoCellAnchor>
    <xdr:from>
      <xdr:col>15</xdr:col>
      <xdr:colOff>73867</xdr:colOff>
      <xdr:row>276</xdr:row>
      <xdr:rowOff>0</xdr:rowOff>
    </xdr:from>
    <xdr:to>
      <xdr:col>15</xdr:col>
      <xdr:colOff>137181</xdr:colOff>
      <xdr:row>276</xdr:row>
      <xdr:rowOff>241101</xdr:rowOff>
    </xdr:to>
    <xdr:pic>
      <xdr:nvPicPr>
        <xdr:cNvPr id="3" name="Picture 2" descr="clip_image3377"/>
        <xdr:cNvPicPr/>
      </xdr:nvPicPr>
      <xdr:blipFill>
        <a:blip r:embed="rId1"/>
        <a:srcRect/>
        <a:stretch>
          <a:fillRect/>
        </a:stretch>
      </xdr:blipFill>
      <xdr:spPr>
        <a:xfrm>
          <a:off x="13056235" y="248507250"/>
          <a:ext cx="63500" cy="240665"/>
        </a:xfrm>
        <a:prstGeom prst="rect">
          <a:avLst/>
        </a:prstGeom>
        <a:noFill/>
        <a:ln w="9525" cap="flat" cmpd="sng">
          <a:noFill/>
          <a:prstDash val="solid"/>
          <a:miter/>
        </a:ln>
        <a:effectLst/>
      </xdr:spPr>
    </xdr:pic>
    <xdr:clientData/>
  </xdr:twoCellAnchor>
  <xdr:twoCellAnchor>
    <xdr:from>
      <xdr:col>15</xdr:col>
      <xdr:colOff>151251</xdr:colOff>
      <xdr:row>276</xdr:row>
      <xdr:rowOff>0</xdr:rowOff>
    </xdr:from>
    <xdr:to>
      <xdr:col>15</xdr:col>
      <xdr:colOff>214566</xdr:colOff>
      <xdr:row>276</xdr:row>
      <xdr:rowOff>241101</xdr:rowOff>
    </xdr:to>
    <xdr:pic>
      <xdr:nvPicPr>
        <xdr:cNvPr id="4" name="Picture 3" descr="clip_image3378"/>
        <xdr:cNvPicPr/>
      </xdr:nvPicPr>
      <xdr:blipFill>
        <a:blip r:embed="rId1"/>
        <a:srcRect/>
        <a:stretch>
          <a:fillRect/>
        </a:stretch>
      </xdr:blipFill>
      <xdr:spPr>
        <a:xfrm>
          <a:off x="13133705" y="248507250"/>
          <a:ext cx="62865" cy="240665"/>
        </a:xfrm>
        <a:prstGeom prst="rect">
          <a:avLst/>
        </a:prstGeom>
        <a:noFill/>
        <a:ln w="9525" cap="flat" cmpd="sng">
          <a:noFill/>
          <a:prstDash val="solid"/>
          <a:miter/>
        </a:ln>
        <a:effectLst/>
      </xdr:spPr>
    </xdr:pic>
    <xdr:clientData/>
  </xdr:twoCellAnchor>
  <xdr:twoCellAnchor>
    <xdr:from>
      <xdr:col>15</xdr:col>
      <xdr:colOff>228636</xdr:colOff>
      <xdr:row>276</xdr:row>
      <xdr:rowOff>0</xdr:rowOff>
    </xdr:from>
    <xdr:to>
      <xdr:col>15</xdr:col>
      <xdr:colOff>291950</xdr:colOff>
      <xdr:row>276</xdr:row>
      <xdr:rowOff>241101</xdr:rowOff>
    </xdr:to>
    <xdr:pic>
      <xdr:nvPicPr>
        <xdr:cNvPr id="5" name="Picture 4" descr="clip_image3379"/>
        <xdr:cNvPicPr/>
      </xdr:nvPicPr>
      <xdr:blipFill>
        <a:blip r:embed="rId1"/>
        <a:srcRect/>
        <a:stretch>
          <a:fillRect/>
        </a:stretch>
      </xdr:blipFill>
      <xdr:spPr>
        <a:xfrm>
          <a:off x="13211175" y="248507250"/>
          <a:ext cx="62865" cy="240665"/>
        </a:xfrm>
        <a:prstGeom prst="rect">
          <a:avLst/>
        </a:prstGeom>
        <a:noFill/>
        <a:ln w="9525" cap="flat" cmpd="sng">
          <a:noFill/>
          <a:prstDash val="solid"/>
          <a:miter/>
        </a:ln>
        <a:effectLst/>
      </xdr:spPr>
    </xdr:pic>
    <xdr:clientData/>
  </xdr:twoCellAnchor>
  <xdr:twoCellAnchor>
    <xdr:from>
      <xdr:col>15</xdr:col>
      <xdr:colOff>302503</xdr:colOff>
      <xdr:row>276</xdr:row>
      <xdr:rowOff>0</xdr:rowOff>
    </xdr:from>
    <xdr:to>
      <xdr:col>15</xdr:col>
      <xdr:colOff>369335</xdr:colOff>
      <xdr:row>276</xdr:row>
      <xdr:rowOff>241101</xdr:rowOff>
    </xdr:to>
    <xdr:pic>
      <xdr:nvPicPr>
        <xdr:cNvPr id="6" name="Picture 5" descr="clip_image3380"/>
        <xdr:cNvPicPr/>
      </xdr:nvPicPr>
      <xdr:blipFill>
        <a:blip r:embed="rId1"/>
        <a:srcRect/>
        <a:stretch>
          <a:fillRect/>
        </a:stretch>
      </xdr:blipFill>
      <xdr:spPr>
        <a:xfrm>
          <a:off x="13284835" y="248507250"/>
          <a:ext cx="66675" cy="240665"/>
        </a:xfrm>
        <a:prstGeom prst="rect">
          <a:avLst/>
        </a:prstGeom>
        <a:noFill/>
        <a:ln w="9525" cap="flat" cmpd="sng">
          <a:noFill/>
          <a:prstDash val="solid"/>
          <a:miter/>
        </a:ln>
        <a:effectLst/>
      </xdr:spPr>
    </xdr:pic>
    <xdr:clientData/>
  </xdr:twoCellAnchor>
  <xdr:twoCellAnchor>
    <xdr:from>
      <xdr:col>15</xdr:col>
      <xdr:colOff>376370</xdr:colOff>
      <xdr:row>276</xdr:row>
      <xdr:rowOff>0</xdr:rowOff>
    </xdr:from>
    <xdr:to>
      <xdr:col>15</xdr:col>
      <xdr:colOff>439685</xdr:colOff>
      <xdr:row>276</xdr:row>
      <xdr:rowOff>241101</xdr:rowOff>
    </xdr:to>
    <xdr:pic>
      <xdr:nvPicPr>
        <xdr:cNvPr id="7" name="Picture 6" descr="clip_image3381"/>
        <xdr:cNvPicPr/>
      </xdr:nvPicPr>
      <xdr:blipFill>
        <a:blip r:embed="rId1"/>
        <a:srcRect/>
        <a:stretch>
          <a:fillRect/>
        </a:stretch>
      </xdr:blipFill>
      <xdr:spPr>
        <a:xfrm>
          <a:off x="13358495" y="248507250"/>
          <a:ext cx="63500" cy="240665"/>
        </a:xfrm>
        <a:prstGeom prst="rect">
          <a:avLst/>
        </a:prstGeom>
        <a:noFill/>
        <a:ln w="9525" cap="flat" cmpd="sng">
          <a:noFill/>
          <a:prstDash val="solid"/>
          <a:miter/>
        </a:ln>
        <a:effectLst/>
      </xdr:spPr>
    </xdr:pic>
    <xdr:clientData/>
  </xdr:twoCellAnchor>
  <xdr:twoCellAnchor>
    <xdr:from>
      <xdr:col>15</xdr:col>
      <xdr:colOff>457272</xdr:colOff>
      <xdr:row>276</xdr:row>
      <xdr:rowOff>0</xdr:rowOff>
    </xdr:from>
    <xdr:to>
      <xdr:col>15</xdr:col>
      <xdr:colOff>520587</xdr:colOff>
      <xdr:row>276</xdr:row>
      <xdr:rowOff>241101</xdr:rowOff>
    </xdr:to>
    <xdr:pic>
      <xdr:nvPicPr>
        <xdr:cNvPr id="8" name="Picture 7" descr="clip_image3383"/>
        <xdr:cNvPicPr/>
      </xdr:nvPicPr>
      <xdr:blipFill>
        <a:blip r:embed="rId1"/>
        <a:srcRect/>
        <a:stretch>
          <a:fillRect/>
        </a:stretch>
      </xdr:blipFill>
      <xdr:spPr>
        <a:xfrm>
          <a:off x="13439775" y="248507250"/>
          <a:ext cx="62865" cy="240665"/>
        </a:xfrm>
        <a:prstGeom prst="rect">
          <a:avLst/>
        </a:prstGeom>
        <a:noFill/>
        <a:ln w="9525" cap="flat" cmpd="sng">
          <a:noFill/>
          <a:prstDash val="solid"/>
          <a:miter/>
        </a:ln>
        <a:effectLst/>
      </xdr:spPr>
    </xdr:pic>
    <xdr:clientData/>
  </xdr:twoCellAnchor>
  <xdr:twoCellAnchor>
    <xdr:from>
      <xdr:col>15</xdr:col>
      <xdr:colOff>527622</xdr:colOff>
      <xdr:row>276</xdr:row>
      <xdr:rowOff>0</xdr:rowOff>
    </xdr:from>
    <xdr:to>
      <xdr:col>15</xdr:col>
      <xdr:colOff>594454</xdr:colOff>
      <xdr:row>276</xdr:row>
      <xdr:rowOff>241101</xdr:rowOff>
    </xdr:to>
    <xdr:pic>
      <xdr:nvPicPr>
        <xdr:cNvPr id="9" name="Picture 8" descr="clip_image3384"/>
        <xdr:cNvPicPr/>
      </xdr:nvPicPr>
      <xdr:blipFill>
        <a:blip r:embed="rId1"/>
        <a:srcRect/>
        <a:stretch>
          <a:fillRect/>
        </a:stretch>
      </xdr:blipFill>
      <xdr:spPr>
        <a:xfrm>
          <a:off x="13509625" y="248507250"/>
          <a:ext cx="67310" cy="240665"/>
        </a:xfrm>
        <a:prstGeom prst="rect">
          <a:avLst/>
        </a:prstGeom>
        <a:noFill/>
        <a:ln w="9525" cap="flat" cmpd="sng">
          <a:noFill/>
          <a:prstDash val="solid"/>
          <a:miter/>
        </a:ln>
        <a:effectLst/>
      </xdr:spPr>
    </xdr:pic>
    <xdr:clientData/>
  </xdr:twoCellAnchor>
  <xdr:twoCellAnchor>
    <xdr:from>
      <xdr:col>15</xdr:col>
      <xdr:colOff>605006</xdr:colOff>
      <xdr:row>276</xdr:row>
      <xdr:rowOff>0</xdr:rowOff>
    </xdr:from>
    <xdr:to>
      <xdr:col>15</xdr:col>
      <xdr:colOff>671838</xdr:colOff>
      <xdr:row>276</xdr:row>
      <xdr:rowOff>241101</xdr:rowOff>
    </xdr:to>
    <xdr:pic>
      <xdr:nvPicPr>
        <xdr:cNvPr id="10" name="Picture 9" descr="clip_image3386"/>
        <xdr:cNvPicPr/>
      </xdr:nvPicPr>
      <xdr:blipFill>
        <a:blip r:embed="rId1"/>
        <a:srcRect/>
        <a:stretch>
          <a:fillRect/>
        </a:stretch>
      </xdr:blipFill>
      <xdr:spPr>
        <a:xfrm>
          <a:off x="13587095" y="248507250"/>
          <a:ext cx="67310" cy="240665"/>
        </a:xfrm>
        <a:prstGeom prst="rect">
          <a:avLst/>
        </a:prstGeom>
        <a:noFill/>
        <a:ln w="9525" cap="flat" cmpd="sng">
          <a:noFill/>
          <a:prstDash val="solid"/>
          <a:miter/>
        </a:ln>
        <a:effectLst/>
      </xdr:spPr>
    </xdr:pic>
    <xdr:clientData/>
  </xdr:twoCellAnchor>
  <xdr:twoCellAnchor editAs="oneCell">
    <xdr:from>
      <xdr:col>5</xdr:col>
      <xdr:colOff>177800</xdr:colOff>
      <xdr:row>548</xdr:row>
      <xdr:rowOff>0</xdr:rowOff>
    </xdr:from>
    <xdr:to>
      <xdr:col>5</xdr:col>
      <xdr:colOff>518795</xdr:colOff>
      <xdr:row>548</xdr:row>
      <xdr:rowOff>818515</xdr:rowOff>
    </xdr:to>
    <xdr:pic>
      <xdr:nvPicPr>
        <xdr:cNvPr id="11" name="Picture 6" descr="clip_image130150" hidden="1"/>
        <xdr:cNvPicPr>
          <a:picLocks noChangeAspect="1"/>
        </xdr:cNvPicPr>
      </xdr:nvPicPr>
      <xdr:blipFill>
        <a:blip r:embed="rId2"/>
        <a:stretch>
          <a:fillRect/>
        </a:stretch>
      </xdr:blipFill>
      <xdr:spPr>
        <a:xfrm>
          <a:off x="3122930" y="551383200"/>
          <a:ext cx="340995" cy="818515"/>
        </a:xfrm>
        <a:prstGeom prst="rect">
          <a:avLst/>
        </a:prstGeom>
        <a:noFill/>
        <a:ln w="9525">
          <a:noFill/>
        </a:ln>
      </xdr:spPr>
    </xdr:pic>
    <xdr:clientData/>
  </xdr:twoCellAnchor>
  <xdr:twoCellAnchor editAs="oneCell">
    <xdr:from>
      <xdr:col>5</xdr:col>
      <xdr:colOff>409575</xdr:colOff>
      <xdr:row>548</xdr:row>
      <xdr:rowOff>0</xdr:rowOff>
    </xdr:from>
    <xdr:to>
      <xdr:col>5</xdr:col>
      <xdr:colOff>734060</xdr:colOff>
      <xdr:row>548</xdr:row>
      <xdr:rowOff>818515</xdr:rowOff>
    </xdr:to>
    <xdr:pic>
      <xdr:nvPicPr>
        <xdr:cNvPr id="12" name="Picture 7" descr="clip_image130151" hidden="1"/>
        <xdr:cNvPicPr>
          <a:picLocks noChangeAspect="1"/>
        </xdr:cNvPicPr>
      </xdr:nvPicPr>
      <xdr:blipFill>
        <a:blip r:embed="rId3"/>
        <a:stretch>
          <a:fillRect/>
        </a:stretch>
      </xdr:blipFill>
      <xdr:spPr>
        <a:xfrm>
          <a:off x="3354705" y="551383200"/>
          <a:ext cx="324485" cy="818515"/>
        </a:xfrm>
        <a:prstGeom prst="rect">
          <a:avLst/>
        </a:prstGeom>
        <a:noFill/>
        <a:ln w="9525">
          <a:noFill/>
        </a:ln>
      </xdr:spPr>
    </xdr:pic>
    <xdr:clientData/>
  </xdr:twoCellAnchor>
  <xdr:twoCellAnchor editAs="oneCell">
    <xdr:from>
      <xdr:col>5</xdr:col>
      <xdr:colOff>409575</xdr:colOff>
      <xdr:row>548</xdr:row>
      <xdr:rowOff>0</xdr:rowOff>
    </xdr:from>
    <xdr:to>
      <xdr:col>5</xdr:col>
      <xdr:colOff>1092835</xdr:colOff>
      <xdr:row>548</xdr:row>
      <xdr:rowOff>818515</xdr:rowOff>
    </xdr:to>
    <xdr:pic>
      <xdr:nvPicPr>
        <xdr:cNvPr id="13" name="Picture 8" descr="clip_image130152" hidden="1"/>
        <xdr:cNvPicPr>
          <a:picLocks noChangeAspect="1"/>
        </xdr:cNvPicPr>
      </xdr:nvPicPr>
      <xdr:blipFill>
        <a:blip r:embed="rId4"/>
        <a:stretch>
          <a:fillRect/>
        </a:stretch>
      </xdr:blipFill>
      <xdr:spPr>
        <a:xfrm>
          <a:off x="3354705" y="551383200"/>
          <a:ext cx="683260" cy="818515"/>
        </a:xfrm>
        <a:prstGeom prst="rect">
          <a:avLst/>
        </a:prstGeom>
        <a:noFill/>
        <a:ln w="9525">
          <a:noFill/>
        </a:ln>
      </xdr:spPr>
    </xdr:pic>
    <xdr:clientData/>
  </xdr:twoCellAnchor>
  <xdr:twoCellAnchor editAs="oneCell">
    <xdr:from>
      <xdr:col>5</xdr:col>
      <xdr:colOff>409575</xdr:colOff>
      <xdr:row>548</xdr:row>
      <xdr:rowOff>0</xdr:rowOff>
    </xdr:from>
    <xdr:to>
      <xdr:col>5</xdr:col>
      <xdr:colOff>679450</xdr:colOff>
      <xdr:row>548</xdr:row>
      <xdr:rowOff>818515</xdr:rowOff>
    </xdr:to>
    <xdr:pic>
      <xdr:nvPicPr>
        <xdr:cNvPr id="14" name="Picture 21" descr="clip_image130165" hidden="1"/>
        <xdr:cNvPicPr>
          <a:picLocks noChangeAspect="1"/>
        </xdr:cNvPicPr>
      </xdr:nvPicPr>
      <xdr:blipFill>
        <a:blip r:embed="rId5"/>
        <a:stretch>
          <a:fillRect/>
        </a:stretch>
      </xdr:blipFill>
      <xdr:spPr>
        <a:xfrm>
          <a:off x="3354705" y="551383200"/>
          <a:ext cx="269875" cy="818515"/>
        </a:xfrm>
        <a:prstGeom prst="rect">
          <a:avLst/>
        </a:prstGeom>
        <a:noFill/>
        <a:ln w="9525">
          <a:noFill/>
        </a:ln>
      </xdr:spPr>
    </xdr:pic>
    <xdr:clientData/>
  </xdr:twoCellAnchor>
  <xdr:twoCellAnchor editAs="oneCell">
    <xdr:from>
      <xdr:col>5</xdr:col>
      <xdr:colOff>409575</xdr:colOff>
      <xdr:row>548</xdr:row>
      <xdr:rowOff>0</xdr:rowOff>
    </xdr:from>
    <xdr:to>
      <xdr:col>5</xdr:col>
      <xdr:colOff>685800</xdr:colOff>
      <xdr:row>548</xdr:row>
      <xdr:rowOff>818515</xdr:rowOff>
    </xdr:to>
    <xdr:pic>
      <xdr:nvPicPr>
        <xdr:cNvPr id="15" name="Picture 22" descr="clip_image130166" hidden="1"/>
        <xdr:cNvPicPr>
          <a:picLocks noChangeAspect="1"/>
        </xdr:cNvPicPr>
      </xdr:nvPicPr>
      <xdr:blipFill>
        <a:blip r:embed="rId3"/>
        <a:stretch>
          <a:fillRect/>
        </a:stretch>
      </xdr:blipFill>
      <xdr:spPr>
        <a:xfrm>
          <a:off x="3354705" y="551383200"/>
          <a:ext cx="276225" cy="818515"/>
        </a:xfrm>
        <a:prstGeom prst="rect">
          <a:avLst/>
        </a:prstGeom>
        <a:noFill/>
        <a:ln w="9525">
          <a:noFill/>
        </a:ln>
      </xdr:spPr>
    </xdr:pic>
    <xdr:clientData/>
  </xdr:twoCellAnchor>
  <xdr:twoCellAnchor editAs="oneCell">
    <xdr:from>
      <xdr:col>5</xdr:col>
      <xdr:colOff>409575</xdr:colOff>
      <xdr:row>548</xdr:row>
      <xdr:rowOff>0</xdr:rowOff>
    </xdr:from>
    <xdr:to>
      <xdr:col>5</xdr:col>
      <xdr:colOff>734060</xdr:colOff>
      <xdr:row>548</xdr:row>
      <xdr:rowOff>806450</xdr:rowOff>
    </xdr:to>
    <xdr:pic>
      <xdr:nvPicPr>
        <xdr:cNvPr id="16" name="Picture 7" descr="clip_image130151" hidden="1"/>
        <xdr:cNvPicPr>
          <a:picLocks noChangeAspect="1"/>
        </xdr:cNvPicPr>
      </xdr:nvPicPr>
      <xdr:blipFill>
        <a:blip r:embed="rId3"/>
        <a:stretch>
          <a:fillRect/>
        </a:stretch>
      </xdr:blipFill>
      <xdr:spPr>
        <a:xfrm>
          <a:off x="3354705" y="551383200"/>
          <a:ext cx="324485" cy="806450"/>
        </a:xfrm>
        <a:prstGeom prst="rect">
          <a:avLst/>
        </a:prstGeom>
        <a:noFill/>
        <a:ln w="9525">
          <a:noFill/>
        </a:ln>
      </xdr:spPr>
    </xdr:pic>
    <xdr:clientData/>
  </xdr:twoCellAnchor>
  <xdr:twoCellAnchor editAs="oneCell">
    <xdr:from>
      <xdr:col>5</xdr:col>
      <xdr:colOff>409575</xdr:colOff>
      <xdr:row>548</xdr:row>
      <xdr:rowOff>0</xdr:rowOff>
    </xdr:from>
    <xdr:to>
      <xdr:col>5</xdr:col>
      <xdr:colOff>1092835</xdr:colOff>
      <xdr:row>548</xdr:row>
      <xdr:rowOff>806450</xdr:rowOff>
    </xdr:to>
    <xdr:pic>
      <xdr:nvPicPr>
        <xdr:cNvPr id="17" name="Picture 8" descr="clip_image130152" hidden="1"/>
        <xdr:cNvPicPr>
          <a:picLocks noChangeAspect="1"/>
        </xdr:cNvPicPr>
      </xdr:nvPicPr>
      <xdr:blipFill>
        <a:blip r:embed="rId4"/>
        <a:stretch>
          <a:fillRect/>
        </a:stretch>
      </xdr:blipFill>
      <xdr:spPr>
        <a:xfrm>
          <a:off x="3354705" y="551383200"/>
          <a:ext cx="683260" cy="806450"/>
        </a:xfrm>
        <a:prstGeom prst="rect">
          <a:avLst/>
        </a:prstGeom>
        <a:noFill/>
        <a:ln w="9525">
          <a:noFill/>
        </a:ln>
      </xdr:spPr>
    </xdr:pic>
    <xdr:clientData/>
  </xdr:twoCellAnchor>
  <xdr:twoCellAnchor editAs="oneCell">
    <xdr:from>
      <xdr:col>5</xdr:col>
      <xdr:colOff>409575</xdr:colOff>
      <xdr:row>548</xdr:row>
      <xdr:rowOff>0</xdr:rowOff>
    </xdr:from>
    <xdr:to>
      <xdr:col>5</xdr:col>
      <xdr:colOff>679450</xdr:colOff>
      <xdr:row>548</xdr:row>
      <xdr:rowOff>806450</xdr:rowOff>
    </xdr:to>
    <xdr:pic>
      <xdr:nvPicPr>
        <xdr:cNvPr id="18" name="Picture 21" descr="clip_image130165" hidden="1"/>
        <xdr:cNvPicPr>
          <a:picLocks noChangeAspect="1"/>
        </xdr:cNvPicPr>
      </xdr:nvPicPr>
      <xdr:blipFill>
        <a:blip r:embed="rId5"/>
        <a:stretch>
          <a:fillRect/>
        </a:stretch>
      </xdr:blipFill>
      <xdr:spPr>
        <a:xfrm>
          <a:off x="3354705" y="551383200"/>
          <a:ext cx="269875" cy="806450"/>
        </a:xfrm>
        <a:prstGeom prst="rect">
          <a:avLst/>
        </a:prstGeom>
        <a:noFill/>
        <a:ln w="9525">
          <a:noFill/>
        </a:ln>
      </xdr:spPr>
    </xdr:pic>
    <xdr:clientData/>
  </xdr:twoCellAnchor>
  <xdr:twoCellAnchor editAs="oneCell">
    <xdr:from>
      <xdr:col>5</xdr:col>
      <xdr:colOff>409575</xdr:colOff>
      <xdr:row>548</xdr:row>
      <xdr:rowOff>0</xdr:rowOff>
    </xdr:from>
    <xdr:to>
      <xdr:col>5</xdr:col>
      <xdr:colOff>685800</xdr:colOff>
      <xdr:row>548</xdr:row>
      <xdr:rowOff>806450</xdr:rowOff>
    </xdr:to>
    <xdr:pic>
      <xdr:nvPicPr>
        <xdr:cNvPr id="19" name="Picture 22" descr="clip_image130166" hidden="1"/>
        <xdr:cNvPicPr>
          <a:picLocks noChangeAspect="1"/>
        </xdr:cNvPicPr>
      </xdr:nvPicPr>
      <xdr:blipFill>
        <a:blip r:embed="rId3"/>
        <a:stretch>
          <a:fillRect/>
        </a:stretch>
      </xdr:blipFill>
      <xdr:spPr>
        <a:xfrm>
          <a:off x="3354705" y="551383200"/>
          <a:ext cx="276225" cy="806450"/>
        </a:xfrm>
        <a:prstGeom prst="rect">
          <a:avLst/>
        </a:prstGeom>
        <a:noFill/>
        <a:ln w="9525">
          <a:noFill/>
        </a:ln>
      </xdr:spPr>
    </xdr:pic>
    <xdr:clientData/>
  </xdr:twoCellAnchor>
  <xdr:twoCellAnchor editAs="oneCell">
    <xdr:from>
      <xdr:col>5</xdr:col>
      <xdr:colOff>409575</xdr:colOff>
      <xdr:row>548</xdr:row>
      <xdr:rowOff>0</xdr:rowOff>
    </xdr:from>
    <xdr:to>
      <xdr:col>5</xdr:col>
      <xdr:colOff>727075</xdr:colOff>
      <xdr:row>548</xdr:row>
      <xdr:rowOff>818515</xdr:rowOff>
    </xdr:to>
    <xdr:pic>
      <xdr:nvPicPr>
        <xdr:cNvPr id="20" name="Picture 7" descr="clip_image130151" hidden="1"/>
        <xdr:cNvPicPr>
          <a:picLocks noChangeAspect="1"/>
        </xdr:cNvPicPr>
      </xdr:nvPicPr>
      <xdr:blipFill>
        <a:blip r:embed="rId3"/>
        <a:stretch>
          <a:fillRect/>
        </a:stretch>
      </xdr:blipFill>
      <xdr:spPr>
        <a:xfrm>
          <a:off x="3354705" y="551383200"/>
          <a:ext cx="317500" cy="818515"/>
        </a:xfrm>
        <a:prstGeom prst="rect">
          <a:avLst/>
        </a:prstGeom>
        <a:noFill/>
        <a:ln w="9525">
          <a:noFill/>
        </a:ln>
      </xdr:spPr>
    </xdr:pic>
    <xdr:clientData/>
  </xdr:twoCellAnchor>
  <xdr:twoCellAnchor editAs="oneCell">
    <xdr:from>
      <xdr:col>5</xdr:col>
      <xdr:colOff>409575</xdr:colOff>
      <xdr:row>548</xdr:row>
      <xdr:rowOff>0</xdr:rowOff>
    </xdr:from>
    <xdr:to>
      <xdr:col>5</xdr:col>
      <xdr:colOff>1017905</xdr:colOff>
      <xdr:row>548</xdr:row>
      <xdr:rowOff>818515</xdr:rowOff>
    </xdr:to>
    <xdr:pic>
      <xdr:nvPicPr>
        <xdr:cNvPr id="21" name="Picture 8" descr="clip_image130152" hidden="1"/>
        <xdr:cNvPicPr>
          <a:picLocks noChangeAspect="1"/>
        </xdr:cNvPicPr>
      </xdr:nvPicPr>
      <xdr:blipFill>
        <a:blip r:embed="rId4"/>
        <a:stretch>
          <a:fillRect/>
        </a:stretch>
      </xdr:blipFill>
      <xdr:spPr>
        <a:xfrm>
          <a:off x="3354705" y="551383200"/>
          <a:ext cx="608330" cy="818515"/>
        </a:xfrm>
        <a:prstGeom prst="rect">
          <a:avLst/>
        </a:prstGeom>
        <a:noFill/>
        <a:ln w="9525">
          <a:noFill/>
        </a:ln>
      </xdr:spPr>
    </xdr:pic>
    <xdr:clientData/>
  </xdr:twoCellAnchor>
  <xdr:twoCellAnchor editAs="oneCell">
    <xdr:from>
      <xdr:col>5</xdr:col>
      <xdr:colOff>409575</xdr:colOff>
      <xdr:row>548</xdr:row>
      <xdr:rowOff>0</xdr:rowOff>
    </xdr:from>
    <xdr:to>
      <xdr:col>5</xdr:col>
      <xdr:colOff>1093470</xdr:colOff>
      <xdr:row>548</xdr:row>
      <xdr:rowOff>818515</xdr:rowOff>
    </xdr:to>
    <xdr:pic>
      <xdr:nvPicPr>
        <xdr:cNvPr id="24" name="Picture 8" descr="clip_image130152" hidden="1"/>
        <xdr:cNvPicPr>
          <a:picLocks noChangeAspect="1"/>
        </xdr:cNvPicPr>
      </xdr:nvPicPr>
      <xdr:blipFill>
        <a:blip r:embed="rId4"/>
        <a:stretch>
          <a:fillRect/>
        </a:stretch>
      </xdr:blipFill>
      <xdr:spPr>
        <a:xfrm>
          <a:off x="3354705" y="551383200"/>
          <a:ext cx="683895" cy="818515"/>
        </a:xfrm>
        <a:prstGeom prst="rect">
          <a:avLst/>
        </a:prstGeom>
        <a:noFill/>
        <a:ln w="9525">
          <a:noFill/>
        </a:ln>
      </xdr:spPr>
    </xdr:pic>
    <xdr:clientData/>
  </xdr:twoCellAnchor>
  <xdr:twoCellAnchor editAs="oneCell">
    <xdr:from>
      <xdr:col>5</xdr:col>
      <xdr:colOff>409575</xdr:colOff>
      <xdr:row>548</xdr:row>
      <xdr:rowOff>0</xdr:rowOff>
    </xdr:from>
    <xdr:to>
      <xdr:col>5</xdr:col>
      <xdr:colOff>1093470</xdr:colOff>
      <xdr:row>548</xdr:row>
      <xdr:rowOff>806450</xdr:rowOff>
    </xdr:to>
    <xdr:pic>
      <xdr:nvPicPr>
        <xdr:cNvPr id="28" name="Picture 8" descr="clip_image130152" hidden="1"/>
        <xdr:cNvPicPr>
          <a:picLocks noChangeAspect="1"/>
        </xdr:cNvPicPr>
      </xdr:nvPicPr>
      <xdr:blipFill>
        <a:blip r:embed="rId4"/>
        <a:stretch>
          <a:fillRect/>
        </a:stretch>
      </xdr:blipFill>
      <xdr:spPr>
        <a:xfrm>
          <a:off x="3354705" y="551383200"/>
          <a:ext cx="683895" cy="806450"/>
        </a:xfrm>
        <a:prstGeom prst="rect">
          <a:avLst/>
        </a:prstGeom>
        <a:noFill/>
        <a:ln w="9525">
          <a:noFill/>
        </a:ln>
      </xdr:spPr>
    </xdr:pic>
    <xdr:clientData/>
  </xdr:twoCellAnchor>
  <xdr:twoCellAnchor editAs="oneCell">
    <xdr:from>
      <xdr:col>5</xdr:col>
      <xdr:colOff>409575</xdr:colOff>
      <xdr:row>390</xdr:row>
      <xdr:rowOff>0</xdr:rowOff>
    </xdr:from>
    <xdr:to>
      <xdr:col>5</xdr:col>
      <xdr:colOff>1018540</xdr:colOff>
      <xdr:row>390</xdr:row>
      <xdr:rowOff>818515</xdr:rowOff>
    </xdr:to>
    <xdr:pic>
      <xdr:nvPicPr>
        <xdr:cNvPr id="109" name="Picture 8" descr="clip_image130152" hidden="1"/>
        <xdr:cNvPicPr>
          <a:picLocks noChangeAspect="1"/>
        </xdr:cNvPicPr>
      </xdr:nvPicPr>
      <xdr:blipFill>
        <a:blip r:embed="rId4" cstate="print"/>
        <a:stretch>
          <a:fillRect/>
        </a:stretch>
      </xdr:blipFill>
      <xdr:spPr>
        <a:xfrm>
          <a:off x="3354705" y="374275350"/>
          <a:ext cx="608965" cy="818515"/>
        </a:xfrm>
        <a:prstGeom prst="rect">
          <a:avLst/>
        </a:prstGeom>
        <a:noFill/>
        <a:ln w="9525">
          <a:noFill/>
        </a:ln>
      </xdr:spPr>
    </xdr:pic>
    <xdr:clientData/>
  </xdr:twoCellAnchor>
  <xdr:twoCellAnchor editAs="oneCell">
    <xdr:from>
      <xdr:col>5</xdr:col>
      <xdr:colOff>177800</xdr:colOff>
      <xdr:row>291</xdr:row>
      <xdr:rowOff>0</xdr:rowOff>
    </xdr:from>
    <xdr:to>
      <xdr:col>5</xdr:col>
      <xdr:colOff>518795</xdr:colOff>
      <xdr:row>291</xdr:row>
      <xdr:rowOff>923290</xdr:rowOff>
    </xdr:to>
    <xdr:pic>
      <xdr:nvPicPr>
        <xdr:cNvPr id="1001" name="Picture 6" descr="clip_image130150" hidden="1"/>
        <xdr:cNvPicPr>
          <a:picLocks noChangeAspect="1"/>
        </xdr:cNvPicPr>
      </xdr:nvPicPr>
      <xdr:blipFill>
        <a:blip r:embed="rId2"/>
        <a:stretch>
          <a:fillRect/>
        </a:stretch>
      </xdr:blipFill>
      <xdr:spPr>
        <a:xfrm>
          <a:off x="3122930" y="266680950"/>
          <a:ext cx="340995" cy="923290"/>
        </a:xfrm>
        <a:prstGeom prst="rect">
          <a:avLst/>
        </a:prstGeom>
        <a:noFill/>
        <a:ln w="9525">
          <a:noFill/>
        </a:ln>
      </xdr:spPr>
    </xdr:pic>
    <xdr:clientData/>
  </xdr:twoCellAnchor>
  <xdr:twoCellAnchor editAs="oneCell">
    <xdr:from>
      <xdr:col>5</xdr:col>
      <xdr:colOff>409575</xdr:colOff>
      <xdr:row>291</xdr:row>
      <xdr:rowOff>0</xdr:rowOff>
    </xdr:from>
    <xdr:to>
      <xdr:col>5</xdr:col>
      <xdr:colOff>734060</xdr:colOff>
      <xdr:row>291</xdr:row>
      <xdr:rowOff>923290</xdr:rowOff>
    </xdr:to>
    <xdr:pic>
      <xdr:nvPicPr>
        <xdr:cNvPr id="1002" name="Picture 7" descr="clip_image130151" hidden="1"/>
        <xdr:cNvPicPr>
          <a:picLocks noChangeAspect="1"/>
        </xdr:cNvPicPr>
      </xdr:nvPicPr>
      <xdr:blipFill>
        <a:blip r:embed="rId3"/>
        <a:stretch>
          <a:fillRect/>
        </a:stretch>
      </xdr:blipFill>
      <xdr:spPr>
        <a:xfrm>
          <a:off x="3354705" y="266680950"/>
          <a:ext cx="324485" cy="923290"/>
        </a:xfrm>
        <a:prstGeom prst="rect">
          <a:avLst/>
        </a:prstGeom>
        <a:noFill/>
        <a:ln w="9525">
          <a:noFill/>
        </a:ln>
      </xdr:spPr>
    </xdr:pic>
    <xdr:clientData/>
  </xdr:twoCellAnchor>
  <xdr:twoCellAnchor editAs="oneCell">
    <xdr:from>
      <xdr:col>5</xdr:col>
      <xdr:colOff>409575</xdr:colOff>
      <xdr:row>291</xdr:row>
      <xdr:rowOff>0</xdr:rowOff>
    </xdr:from>
    <xdr:to>
      <xdr:col>5</xdr:col>
      <xdr:colOff>1092835</xdr:colOff>
      <xdr:row>291</xdr:row>
      <xdr:rowOff>923290</xdr:rowOff>
    </xdr:to>
    <xdr:pic>
      <xdr:nvPicPr>
        <xdr:cNvPr id="1003" name="Picture 8" descr="clip_image130152" hidden="1"/>
        <xdr:cNvPicPr>
          <a:picLocks noChangeAspect="1"/>
        </xdr:cNvPicPr>
      </xdr:nvPicPr>
      <xdr:blipFill>
        <a:blip r:embed="rId4"/>
        <a:stretch>
          <a:fillRect/>
        </a:stretch>
      </xdr:blipFill>
      <xdr:spPr>
        <a:xfrm>
          <a:off x="3354705" y="266680950"/>
          <a:ext cx="683260" cy="923290"/>
        </a:xfrm>
        <a:prstGeom prst="rect">
          <a:avLst/>
        </a:prstGeom>
        <a:noFill/>
        <a:ln w="9525">
          <a:noFill/>
        </a:ln>
      </xdr:spPr>
    </xdr:pic>
    <xdr:clientData/>
  </xdr:twoCellAnchor>
  <xdr:twoCellAnchor editAs="oneCell">
    <xdr:from>
      <xdr:col>5</xdr:col>
      <xdr:colOff>409575</xdr:colOff>
      <xdr:row>291</xdr:row>
      <xdr:rowOff>0</xdr:rowOff>
    </xdr:from>
    <xdr:to>
      <xdr:col>5</xdr:col>
      <xdr:colOff>679450</xdr:colOff>
      <xdr:row>291</xdr:row>
      <xdr:rowOff>923290</xdr:rowOff>
    </xdr:to>
    <xdr:pic>
      <xdr:nvPicPr>
        <xdr:cNvPr id="1004" name="Picture 21" descr="clip_image130165" hidden="1"/>
        <xdr:cNvPicPr>
          <a:picLocks noChangeAspect="1"/>
        </xdr:cNvPicPr>
      </xdr:nvPicPr>
      <xdr:blipFill>
        <a:blip r:embed="rId5"/>
        <a:stretch>
          <a:fillRect/>
        </a:stretch>
      </xdr:blipFill>
      <xdr:spPr>
        <a:xfrm>
          <a:off x="3354705" y="266680950"/>
          <a:ext cx="269875" cy="923290"/>
        </a:xfrm>
        <a:prstGeom prst="rect">
          <a:avLst/>
        </a:prstGeom>
        <a:noFill/>
        <a:ln w="9525">
          <a:noFill/>
        </a:ln>
      </xdr:spPr>
    </xdr:pic>
    <xdr:clientData/>
  </xdr:twoCellAnchor>
  <xdr:twoCellAnchor editAs="oneCell">
    <xdr:from>
      <xdr:col>5</xdr:col>
      <xdr:colOff>409575</xdr:colOff>
      <xdr:row>291</xdr:row>
      <xdr:rowOff>0</xdr:rowOff>
    </xdr:from>
    <xdr:to>
      <xdr:col>5</xdr:col>
      <xdr:colOff>685800</xdr:colOff>
      <xdr:row>291</xdr:row>
      <xdr:rowOff>923290</xdr:rowOff>
    </xdr:to>
    <xdr:pic>
      <xdr:nvPicPr>
        <xdr:cNvPr id="1005" name="Picture 22" descr="clip_image130166" hidden="1"/>
        <xdr:cNvPicPr>
          <a:picLocks noChangeAspect="1"/>
        </xdr:cNvPicPr>
      </xdr:nvPicPr>
      <xdr:blipFill>
        <a:blip r:embed="rId3"/>
        <a:stretch>
          <a:fillRect/>
        </a:stretch>
      </xdr:blipFill>
      <xdr:spPr>
        <a:xfrm>
          <a:off x="3354705" y="266680950"/>
          <a:ext cx="276225" cy="923290"/>
        </a:xfrm>
        <a:prstGeom prst="rect">
          <a:avLst/>
        </a:prstGeom>
        <a:noFill/>
        <a:ln w="9525">
          <a:noFill/>
        </a:ln>
      </xdr:spPr>
    </xdr:pic>
    <xdr:clientData/>
  </xdr:twoCellAnchor>
  <xdr:twoCellAnchor editAs="oneCell">
    <xdr:from>
      <xdr:col>5</xdr:col>
      <xdr:colOff>409575</xdr:colOff>
      <xdr:row>291</xdr:row>
      <xdr:rowOff>0</xdr:rowOff>
    </xdr:from>
    <xdr:to>
      <xdr:col>5</xdr:col>
      <xdr:colOff>734060</xdr:colOff>
      <xdr:row>291</xdr:row>
      <xdr:rowOff>911225</xdr:rowOff>
    </xdr:to>
    <xdr:pic>
      <xdr:nvPicPr>
        <xdr:cNvPr id="1006" name="Picture 7" descr="clip_image130151" hidden="1"/>
        <xdr:cNvPicPr>
          <a:picLocks noChangeAspect="1"/>
        </xdr:cNvPicPr>
      </xdr:nvPicPr>
      <xdr:blipFill>
        <a:blip r:embed="rId3"/>
        <a:stretch>
          <a:fillRect/>
        </a:stretch>
      </xdr:blipFill>
      <xdr:spPr>
        <a:xfrm>
          <a:off x="3354705" y="266680950"/>
          <a:ext cx="324485" cy="911225"/>
        </a:xfrm>
        <a:prstGeom prst="rect">
          <a:avLst/>
        </a:prstGeom>
        <a:noFill/>
        <a:ln w="9525">
          <a:noFill/>
        </a:ln>
      </xdr:spPr>
    </xdr:pic>
    <xdr:clientData/>
  </xdr:twoCellAnchor>
  <xdr:twoCellAnchor editAs="oneCell">
    <xdr:from>
      <xdr:col>5</xdr:col>
      <xdr:colOff>409575</xdr:colOff>
      <xdr:row>291</xdr:row>
      <xdr:rowOff>0</xdr:rowOff>
    </xdr:from>
    <xdr:to>
      <xdr:col>5</xdr:col>
      <xdr:colOff>1092835</xdr:colOff>
      <xdr:row>291</xdr:row>
      <xdr:rowOff>911225</xdr:rowOff>
    </xdr:to>
    <xdr:pic>
      <xdr:nvPicPr>
        <xdr:cNvPr id="1007" name="Picture 8" descr="clip_image130152" hidden="1"/>
        <xdr:cNvPicPr>
          <a:picLocks noChangeAspect="1"/>
        </xdr:cNvPicPr>
      </xdr:nvPicPr>
      <xdr:blipFill>
        <a:blip r:embed="rId4"/>
        <a:stretch>
          <a:fillRect/>
        </a:stretch>
      </xdr:blipFill>
      <xdr:spPr>
        <a:xfrm>
          <a:off x="3354705" y="266680950"/>
          <a:ext cx="683260" cy="911225"/>
        </a:xfrm>
        <a:prstGeom prst="rect">
          <a:avLst/>
        </a:prstGeom>
        <a:noFill/>
        <a:ln w="9525">
          <a:noFill/>
        </a:ln>
      </xdr:spPr>
    </xdr:pic>
    <xdr:clientData/>
  </xdr:twoCellAnchor>
  <xdr:twoCellAnchor editAs="oneCell">
    <xdr:from>
      <xdr:col>5</xdr:col>
      <xdr:colOff>409575</xdr:colOff>
      <xdr:row>291</xdr:row>
      <xdr:rowOff>0</xdr:rowOff>
    </xdr:from>
    <xdr:to>
      <xdr:col>5</xdr:col>
      <xdr:colOff>679450</xdr:colOff>
      <xdr:row>291</xdr:row>
      <xdr:rowOff>911225</xdr:rowOff>
    </xdr:to>
    <xdr:pic>
      <xdr:nvPicPr>
        <xdr:cNvPr id="1008" name="Picture 21" descr="clip_image130165" hidden="1"/>
        <xdr:cNvPicPr>
          <a:picLocks noChangeAspect="1"/>
        </xdr:cNvPicPr>
      </xdr:nvPicPr>
      <xdr:blipFill>
        <a:blip r:embed="rId5"/>
        <a:stretch>
          <a:fillRect/>
        </a:stretch>
      </xdr:blipFill>
      <xdr:spPr>
        <a:xfrm>
          <a:off x="3354705" y="266680950"/>
          <a:ext cx="269875" cy="911225"/>
        </a:xfrm>
        <a:prstGeom prst="rect">
          <a:avLst/>
        </a:prstGeom>
        <a:noFill/>
        <a:ln w="9525">
          <a:noFill/>
        </a:ln>
      </xdr:spPr>
    </xdr:pic>
    <xdr:clientData/>
  </xdr:twoCellAnchor>
  <xdr:twoCellAnchor editAs="oneCell">
    <xdr:from>
      <xdr:col>5</xdr:col>
      <xdr:colOff>409575</xdr:colOff>
      <xdr:row>291</xdr:row>
      <xdr:rowOff>0</xdr:rowOff>
    </xdr:from>
    <xdr:to>
      <xdr:col>5</xdr:col>
      <xdr:colOff>685800</xdr:colOff>
      <xdr:row>291</xdr:row>
      <xdr:rowOff>911225</xdr:rowOff>
    </xdr:to>
    <xdr:pic>
      <xdr:nvPicPr>
        <xdr:cNvPr id="1009" name="Picture 22" descr="clip_image130166" hidden="1"/>
        <xdr:cNvPicPr>
          <a:picLocks noChangeAspect="1"/>
        </xdr:cNvPicPr>
      </xdr:nvPicPr>
      <xdr:blipFill>
        <a:blip r:embed="rId3"/>
        <a:stretch>
          <a:fillRect/>
        </a:stretch>
      </xdr:blipFill>
      <xdr:spPr>
        <a:xfrm>
          <a:off x="3354705" y="266680950"/>
          <a:ext cx="276225" cy="911225"/>
        </a:xfrm>
        <a:prstGeom prst="rect">
          <a:avLst/>
        </a:prstGeom>
        <a:noFill/>
        <a:ln w="9525">
          <a:noFill/>
        </a:ln>
      </xdr:spPr>
    </xdr:pic>
    <xdr:clientData/>
  </xdr:twoCellAnchor>
  <xdr:twoCellAnchor editAs="oneCell">
    <xdr:from>
      <xdr:col>5</xdr:col>
      <xdr:colOff>409575</xdr:colOff>
      <xdr:row>291</xdr:row>
      <xdr:rowOff>0</xdr:rowOff>
    </xdr:from>
    <xdr:to>
      <xdr:col>5</xdr:col>
      <xdr:colOff>727075</xdr:colOff>
      <xdr:row>291</xdr:row>
      <xdr:rowOff>923290</xdr:rowOff>
    </xdr:to>
    <xdr:pic>
      <xdr:nvPicPr>
        <xdr:cNvPr id="1010" name="Picture 7" descr="clip_image130151" hidden="1"/>
        <xdr:cNvPicPr>
          <a:picLocks noChangeAspect="1"/>
        </xdr:cNvPicPr>
      </xdr:nvPicPr>
      <xdr:blipFill>
        <a:blip r:embed="rId3"/>
        <a:stretch>
          <a:fillRect/>
        </a:stretch>
      </xdr:blipFill>
      <xdr:spPr>
        <a:xfrm>
          <a:off x="3354705" y="266680950"/>
          <a:ext cx="317500" cy="923290"/>
        </a:xfrm>
        <a:prstGeom prst="rect">
          <a:avLst/>
        </a:prstGeom>
        <a:noFill/>
        <a:ln w="9525">
          <a:noFill/>
        </a:ln>
      </xdr:spPr>
    </xdr:pic>
    <xdr:clientData/>
  </xdr:twoCellAnchor>
  <xdr:twoCellAnchor editAs="oneCell">
    <xdr:from>
      <xdr:col>5</xdr:col>
      <xdr:colOff>409575</xdr:colOff>
      <xdr:row>291</xdr:row>
      <xdr:rowOff>0</xdr:rowOff>
    </xdr:from>
    <xdr:to>
      <xdr:col>5</xdr:col>
      <xdr:colOff>1017905</xdr:colOff>
      <xdr:row>291</xdr:row>
      <xdr:rowOff>923290</xdr:rowOff>
    </xdr:to>
    <xdr:pic>
      <xdr:nvPicPr>
        <xdr:cNvPr id="1011" name="Picture 8" descr="clip_image130152" hidden="1"/>
        <xdr:cNvPicPr>
          <a:picLocks noChangeAspect="1"/>
        </xdr:cNvPicPr>
      </xdr:nvPicPr>
      <xdr:blipFill>
        <a:blip r:embed="rId4"/>
        <a:stretch>
          <a:fillRect/>
        </a:stretch>
      </xdr:blipFill>
      <xdr:spPr>
        <a:xfrm>
          <a:off x="3354705" y="266680950"/>
          <a:ext cx="608330" cy="923290"/>
        </a:xfrm>
        <a:prstGeom prst="rect">
          <a:avLst/>
        </a:prstGeom>
        <a:noFill/>
        <a:ln w="9525">
          <a:noFill/>
        </a:ln>
      </xdr:spPr>
    </xdr:pic>
    <xdr:clientData/>
  </xdr:twoCellAnchor>
  <xdr:twoCellAnchor editAs="oneCell">
    <xdr:from>
      <xdr:col>5</xdr:col>
      <xdr:colOff>409575</xdr:colOff>
      <xdr:row>291</xdr:row>
      <xdr:rowOff>0</xdr:rowOff>
    </xdr:from>
    <xdr:to>
      <xdr:col>5</xdr:col>
      <xdr:colOff>1093470</xdr:colOff>
      <xdr:row>291</xdr:row>
      <xdr:rowOff>923290</xdr:rowOff>
    </xdr:to>
    <xdr:pic>
      <xdr:nvPicPr>
        <xdr:cNvPr id="1014" name="Picture 8" descr="clip_image130152" hidden="1"/>
        <xdr:cNvPicPr>
          <a:picLocks noChangeAspect="1"/>
        </xdr:cNvPicPr>
      </xdr:nvPicPr>
      <xdr:blipFill>
        <a:blip r:embed="rId4"/>
        <a:stretch>
          <a:fillRect/>
        </a:stretch>
      </xdr:blipFill>
      <xdr:spPr>
        <a:xfrm>
          <a:off x="3354705" y="266680950"/>
          <a:ext cx="683895" cy="923290"/>
        </a:xfrm>
        <a:prstGeom prst="rect">
          <a:avLst/>
        </a:prstGeom>
        <a:noFill/>
        <a:ln w="9525">
          <a:noFill/>
        </a:ln>
      </xdr:spPr>
    </xdr:pic>
    <xdr:clientData/>
  </xdr:twoCellAnchor>
  <xdr:twoCellAnchor editAs="oneCell">
    <xdr:from>
      <xdr:col>5</xdr:col>
      <xdr:colOff>409575</xdr:colOff>
      <xdr:row>291</xdr:row>
      <xdr:rowOff>0</xdr:rowOff>
    </xdr:from>
    <xdr:to>
      <xdr:col>5</xdr:col>
      <xdr:colOff>1093470</xdr:colOff>
      <xdr:row>291</xdr:row>
      <xdr:rowOff>911225</xdr:rowOff>
    </xdr:to>
    <xdr:pic>
      <xdr:nvPicPr>
        <xdr:cNvPr id="1018" name="Picture 8" descr="clip_image130152" hidden="1"/>
        <xdr:cNvPicPr>
          <a:picLocks noChangeAspect="1"/>
        </xdr:cNvPicPr>
      </xdr:nvPicPr>
      <xdr:blipFill>
        <a:blip r:embed="rId4"/>
        <a:stretch>
          <a:fillRect/>
        </a:stretch>
      </xdr:blipFill>
      <xdr:spPr>
        <a:xfrm>
          <a:off x="3354705" y="266680950"/>
          <a:ext cx="683895" cy="911225"/>
        </a:xfrm>
        <a:prstGeom prst="rect">
          <a:avLst/>
        </a:prstGeom>
        <a:noFill/>
        <a:ln w="9525">
          <a:noFill/>
        </a:ln>
      </xdr:spPr>
    </xdr:pic>
    <xdr:clientData/>
  </xdr:twoCellAnchor>
  <xdr:twoCellAnchor editAs="oneCell">
    <xdr:from>
      <xdr:col>5</xdr:col>
      <xdr:colOff>177800</xdr:colOff>
      <xdr:row>433</xdr:row>
      <xdr:rowOff>0</xdr:rowOff>
    </xdr:from>
    <xdr:to>
      <xdr:col>5</xdr:col>
      <xdr:colOff>518795</xdr:colOff>
      <xdr:row>433</xdr:row>
      <xdr:rowOff>818515</xdr:rowOff>
    </xdr:to>
    <xdr:pic>
      <xdr:nvPicPr>
        <xdr:cNvPr id="1089" name="Picture 6" descr="clip_image130150" hidden="1"/>
        <xdr:cNvPicPr>
          <a:picLocks noChangeAspect="1"/>
        </xdr:cNvPicPr>
      </xdr:nvPicPr>
      <xdr:blipFill>
        <a:blip r:embed="rId2"/>
        <a:stretch>
          <a:fillRect/>
        </a:stretch>
      </xdr:blipFill>
      <xdr:spPr>
        <a:xfrm>
          <a:off x="3122930" y="425881800"/>
          <a:ext cx="340995" cy="818515"/>
        </a:xfrm>
        <a:prstGeom prst="rect">
          <a:avLst/>
        </a:prstGeom>
        <a:noFill/>
        <a:ln w="9525">
          <a:noFill/>
        </a:ln>
      </xdr:spPr>
    </xdr:pic>
    <xdr:clientData/>
  </xdr:twoCellAnchor>
  <xdr:twoCellAnchor editAs="oneCell">
    <xdr:from>
      <xdr:col>5</xdr:col>
      <xdr:colOff>409575</xdr:colOff>
      <xdr:row>433</xdr:row>
      <xdr:rowOff>0</xdr:rowOff>
    </xdr:from>
    <xdr:to>
      <xdr:col>5</xdr:col>
      <xdr:colOff>734060</xdr:colOff>
      <xdr:row>433</xdr:row>
      <xdr:rowOff>818515</xdr:rowOff>
    </xdr:to>
    <xdr:pic>
      <xdr:nvPicPr>
        <xdr:cNvPr id="1090" name="Picture 7" descr="clip_image130151" hidden="1"/>
        <xdr:cNvPicPr>
          <a:picLocks noChangeAspect="1"/>
        </xdr:cNvPicPr>
      </xdr:nvPicPr>
      <xdr:blipFill>
        <a:blip r:embed="rId3"/>
        <a:stretch>
          <a:fillRect/>
        </a:stretch>
      </xdr:blipFill>
      <xdr:spPr>
        <a:xfrm>
          <a:off x="3354705" y="425881800"/>
          <a:ext cx="324485" cy="818515"/>
        </a:xfrm>
        <a:prstGeom prst="rect">
          <a:avLst/>
        </a:prstGeom>
        <a:noFill/>
        <a:ln w="9525">
          <a:noFill/>
        </a:ln>
      </xdr:spPr>
    </xdr:pic>
    <xdr:clientData/>
  </xdr:twoCellAnchor>
  <xdr:twoCellAnchor editAs="oneCell">
    <xdr:from>
      <xdr:col>5</xdr:col>
      <xdr:colOff>409575</xdr:colOff>
      <xdr:row>433</xdr:row>
      <xdr:rowOff>0</xdr:rowOff>
    </xdr:from>
    <xdr:to>
      <xdr:col>5</xdr:col>
      <xdr:colOff>1092835</xdr:colOff>
      <xdr:row>433</xdr:row>
      <xdr:rowOff>818515</xdr:rowOff>
    </xdr:to>
    <xdr:pic>
      <xdr:nvPicPr>
        <xdr:cNvPr id="1091" name="Picture 8" descr="clip_image130152" hidden="1"/>
        <xdr:cNvPicPr>
          <a:picLocks noChangeAspect="1"/>
        </xdr:cNvPicPr>
      </xdr:nvPicPr>
      <xdr:blipFill>
        <a:blip r:embed="rId4"/>
        <a:stretch>
          <a:fillRect/>
        </a:stretch>
      </xdr:blipFill>
      <xdr:spPr>
        <a:xfrm>
          <a:off x="3354705" y="425881800"/>
          <a:ext cx="683260" cy="818515"/>
        </a:xfrm>
        <a:prstGeom prst="rect">
          <a:avLst/>
        </a:prstGeom>
        <a:noFill/>
        <a:ln w="9525">
          <a:noFill/>
        </a:ln>
      </xdr:spPr>
    </xdr:pic>
    <xdr:clientData/>
  </xdr:twoCellAnchor>
  <xdr:twoCellAnchor editAs="oneCell">
    <xdr:from>
      <xdr:col>5</xdr:col>
      <xdr:colOff>409575</xdr:colOff>
      <xdr:row>433</xdr:row>
      <xdr:rowOff>0</xdr:rowOff>
    </xdr:from>
    <xdr:to>
      <xdr:col>5</xdr:col>
      <xdr:colOff>679450</xdr:colOff>
      <xdr:row>433</xdr:row>
      <xdr:rowOff>818515</xdr:rowOff>
    </xdr:to>
    <xdr:pic>
      <xdr:nvPicPr>
        <xdr:cNvPr id="1092" name="Picture 21" descr="clip_image130165" hidden="1"/>
        <xdr:cNvPicPr>
          <a:picLocks noChangeAspect="1"/>
        </xdr:cNvPicPr>
      </xdr:nvPicPr>
      <xdr:blipFill>
        <a:blip r:embed="rId5"/>
        <a:stretch>
          <a:fillRect/>
        </a:stretch>
      </xdr:blipFill>
      <xdr:spPr>
        <a:xfrm>
          <a:off x="3354705" y="425881800"/>
          <a:ext cx="269875" cy="818515"/>
        </a:xfrm>
        <a:prstGeom prst="rect">
          <a:avLst/>
        </a:prstGeom>
        <a:noFill/>
        <a:ln w="9525">
          <a:noFill/>
        </a:ln>
      </xdr:spPr>
    </xdr:pic>
    <xdr:clientData/>
  </xdr:twoCellAnchor>
  <xdr:twoCellAnchor editAs="oneCell">
    <xdr:from>
      <xdr:col>5</xdr:col>
      <xdr:colOff>409575</xdr:colOff>
      <xdr:row>433</xdr:row>
      <xdr:rowOff>0</xdr:rowOff>
    </xdr:from>
    <xdr:to>
      <xdr:col>5</xdr:col>
      <xdr:colOff>685800</xdr:colOff>
      <xdr:row>433</xdr:row>
      <xdr:rowOff>818515</xdr:rowOff>
    </xdr:to>
    <xdr:pic>
      <xdr:nvPicPr>
        <xdr:cNvPr id="1093" name="Picture 22" descr="clip_image130166" hidden="1"/>
        <xdr:cNvPicPr>
          <a:picLocks noChangeAspect="1"/>
        </xdr:cNvPicPr>
      </xdr:nvPicPr>
      <xdr:blipFill>
        <a:blip r:embed="rId3"/>
        <a:stretch>
          <a:fillRect/>
        </a:stretch>
      </xdr:blipFill>
      <xdr:spPr>
        <a:xfrm>
          <a:off x="3354705" y="425881800"/>
          <a:ext cx="276225" cy="818515"/>
        </a:xfrm>
        <a:prstGeom prst="rect">
          <a:avLst/>
        </a:prstGeom>
        <a:noFill/>
        <a:ln w="9525">
          <a:noFill/>
        </a:ln>
      </xdr:spPr>
    </xdr:pic>
    <xdr:clientData/>
  </xdr:twoCellAnchor>
  <xdr:twoCellAnchor editAs="oneCell">
    <xdr:from>
      <xdr:col>5</xdr:col>
      <xdr:colOff>409575</xdr:colOff>
      <xdr:row>433</xdr:row>
      <xdr:rowOff>0</xdr:rowOff>
    </xdr:from>
    <xdr:to>
      <xdr:col>5</xdr:col>
      <xdr:colOff>734060</xdr:colOff>
      <xdr:row>433</xdr:row>
      <xdr:rowOff>806450</xdr:rowOff>
    </xdr:to>
    <xdr:pic>
      <xdr:nvPicPr>
        <xdr:cNvPr id="1094" name="Picture 7" descr="clip_image130151" hidden="1"/>
        <xdr:cNvPicPr>
          <a:picLocks noChangeAspect="1"/>
        </xdr:cNvPicPr>
      </xdr:nvPicPr>
      <xdr:blipFill>
        <a:blip r:embed="rId3"/>
        <a:stretch>
          <a:fillRect/>
        </a:stretch>
      </xdr:blipFill>
      <xdr:spPr>
        <a:xfrm>
          <a:off x="3354705" y="425881800"/>
          <a:ext cx="324485" cy="806450"/>
        </a:xfrm>
        <a:prstGeom prst="rect">
          <a:avLst/>
        </a:prstGeom>
        <a:noFill/>
        <a:ln w="9525">
          <a:noFill/>
        </a:ln>
      </xdr:spPr>
    </xdr:pic>
    <xdr:clientData/>
  </xdr:twoCellAnchor>
  <xdr:twoCellAnchor editAs="oneCell">
    <xdr:from>
      <xdr:col>5</xdr:col>
      <xdr:colOff>409575</xdr:colOff>
      <xdr:row>433</xdr:row>
      <xdr:rowOff>0</xdr:rowOff>
    </xdr:from>
    <xdr:to>
      <xdr:col>5</xdr:col>
      <xdr:colOff>1092835</xdr:colOff>
      <xdr:row>433</xdr:row>
      <xdr:rowOff>806450</xdr:rowOff>
    </xdr:to>
    <xdr:pic>
      <xdr:nvPicPr>
        <xdr:cNvPr id="1095" name="Picture 8" descr="clip_image130152" hidden="1"/>
        <xdr:cNvPicPr>
          <a:picLocks noChangeAspect="1"/>
        </xdr:cNvPicPr>
      </xdr:nvPicPr>
      <xdr:blipFill>
        <a:blip r:embed="rId4"/>
        <a:stretch>
          <a:fillRect/>
        </a:stretch>
      </xdr:blipFill>
      <xdr:spPr>
        <a:xfrm>
          <a:off x="3354705" y="425881800"/>
          <a:ext cx="683260" cy="806450"/>
        </a:xfrm>
        <a:prstGeom prst="rect">
          <a:avLst/>
        </a:prstGeom>
        <a:noFill/>
        <a:ln w="9525">
          <a:noFill/>
        </a:ln>
      </xdr:spPr>
    </xdr:pic>
    <xdr:clientData/>
  </xdr:twoCellAnchor>
  <xdr:twoCellAnchor editAs="oneCell">
    <xdr:from>
      <xdr:col>5</xdr:col>
      <xdr:colOff>409575</xdr:colOff>
      <xdr:row>433</xdr:row>
      <xdr:rowOff>0</xdr:rowOff>
    </xdr:from>
    <xdr:to>
      <xdr:col>5</xdr:col>
      <xdr:colOff>679450</xdr:colOff>
      <xdr:row>433</xdr:row>
      <xdr:rowOff>806450</xdr:rowOff>
    </xdr:to>
    <xdr:pic>
      <xdr:nvPicPr>
        <xdr:cNvPr id="1096" name="Picture 21" descr="clip_image130165" hidden="1"/>
        <xdr:cNvPicPr>
          <a:picLocks noChangeAspect="1"/>
        </xdr:cNvPicPr>
      </xdr:nvPicPr>
      <xdr:blipFill>
        <a:blip r:embed="rId5"/>
        <a:stretch>
          <a:fillRect/>
        </a:stretch>
      </xdr:blipFill>
      <xdr:spPr>
        <a:xfrm>
          <a:off x="3354705" y="425881800"/>
          <a:ext cx="269875" cy="806450"/>
        </a:xfrm>
        <a:prstGeom prst="rect">
          <a:avLst/>
        </a:prstGeom>
        <a:noFill/>
        <a:ln w="9525">
          <a:noFill/>
        </a:ln>
      </xdr:spPr>
    </xdr:pic>
    <xdr:clientData/>
  </xdr:twoCellAnchor>
  <xdr:twoCellAnchor editAs="oneCell">
    <xdr:from>
      <xdr:col>5</xdr:col>
      <xdr:colOff>409575</xdr:colOff>
      <xdr:row>433</xdr:row>
      <xdr:rowOff>0</xdr:rowOff>
    </xdr:from>
    <xdr:to>
      <xdr:col>5</xdr:col>
      <xdr:colOff>685800</xdr:colOff>
      <xdr:row>433</xdr:row>
      <xdr:rowOff>806450</xdr:rowOff>
    </xdr:to>
    <xdr:pic>
      <xdr:nvPicPr>
        <xdr:cNvPr id="1097" name="Picture 22" descr="clip_image130166" hidden="1"/>
        <xdr:cNvPicPr>
          <a:picLocks noChangeAspect="1"/>
        </xdr:cNvPicPr>
      </xdr:nvPicPr>
      <xdr:blipFill>
        <a:blip r:embed="rId3"/>
        <a:stretch>
          <a:fillRect/>
        </a:stretch>
      </xdr:blipFill>
      <xdr:spPr>
        <a:xfrm>
          <a:off x="3354705" y="425881800"/>
          <a:ext cx="276225" cy="806450"/>
        </a:xfrm>
        <a:prstGeom prst="rect">
          <a:avLst/>
        </a:prstGeom>
        <a:noFill/>
        <a:ln w="9525">
          <a:noFill/>
        </a:ln>
      </xdr:spPr>
    </xdr:pic>
    <xdr:clientData/>
  </xdr:twoCellAnchor>
  <xdr:twoCellAnchor editAs="oneCell">
    <xdr:from>
      <xdr:col>5</xdr:col>
      <xdr:colOff>409575</xdr:colOff>
      <xdr:row>433</xdr:row>
      <xdr:rowOff>0</xdr:rowOff>
    </xdr:from>
    <xdr:to>
      <xdr:col>5</xdr:col>
      <xdr:colOff>727075</xdr:colOff>
      <xdr:row>433</xdr:row>
      <xdr:rowOff>818515</xdr:rowOff>
    </xdr:to>
    <xdr:pic>
      <xdr:nvPicPr>
        <xdr:cNvPr id="1098" name="Picture 7" descr="clip_image130151" hidden="1"/>
        <xdr:cNvPicPr>
          <a:picLocks noChangeAspect="1"/>
        </xdr:cNvPicPr>
      </xdr:nvPicPr>
      <xdr:blipFill>
        <a:blip r:embed="rId3"/>
        <a:stretch>
          <a:fillRect/>
        </a:stretch>
      </xdr:blipFill>
      <xdr:spPr>
        <a:xfrm>
          <a:off x="3354705" y="425881800"/>
          <a:ext cx="317500" cy="818515"/>
        </a:xfrm>
        <a:prstGeom prst="rect">
          <a:avLst/>
        </a:prstGeom>
        <a:noFill/>
        <a:ln w="9525">
          <a:noFill/>
        </a:ln>
      </xdr:spPr>
    </xdr:pic>
    <xdr:clientData/>
  </xdr:twoCellAnchor>
  <xdr:twoCellAnchor editAs="oneCell">
    <xdr:from>
      <xdr:col>5</xdr:col>
      <xdr:colOff>409575</xdr:colOff>
      <xdr:row>433</xdr:row>
      <xdr:rowOff>0</xdr:rowOff>
    </xdr:from>
    <xdr:to>
      <xdr:col>5</xdr:col>
      <xdr:colOff>1017905</xdr:colOff>
      <xdr:row>433</xdr:row>
      <xdr:rowOff>818515</xdr:rowOff>
    </xdr:to>
    <xdr:pic>
      <xdr:nvPicPr>
        <xdr:cNvPr id="1099" name="Picture 8" descr="clip_image130152" hidden="1"/>
        <xdr:cNvPicPr>
          <a:picLocks noChangeAspect="1"/>
        </xdr:cNvPicPr>
      </xdr:nvPicPr>
      <xdr:blipFill>
        <a:blip r:embed="rId4"/>
        <a:stretch>
          <a:fillRect/>
        </a:stretch>
      </xdr:blipFill>
      <xdr:spPr>
        <a:xfrm>
          <a:off x="3354705" y="425881800"/>
          <a:ext cx="608330" cy="818515"/>
        </a:xfrm>
        <a:prstGeom prst="rect">
          <a:avLst/>
        </a:prstGeom>
        <a:noFill/>
        <a:ln w="9525">
          <a:noFill/>
        </a:ln>
      </xdr:spPr>
    </xdr:pic>
    <xdr:clientData/>
  </xdr:twoCellAnchor>
  <xdr:twoCellAnchor editAs="oneCell">
    <xdr:from>
      <xdr:col>5</xdr:col>
      <xdr:colOff>409575</xdr:colOff>
      <xdr:row>433</xdr:row>
      <xdr:rowOff>0</xdr:rowOff>
    </xdr:from>
    <xdr:to>
      <xdr:col>5</xdr:col>
      <xdr:colOff>1093470</xdr:colOff>
      <xdr:row>433</xdr:row>
      <xdr:rowOff>818515</xdr:rowOff>
    </xdr:to>
    <xdr:pic>
      <xdr:nvPicPr>
        <xdr:cNvPr id="1100" name="Picture 8" descr="clip_image130152" hidden="1"/>
        <xdr:cNvPicPr>
          <a:picLocks noChangeAspect="1"/>
        </xdr:cNvPicPr>
      </xdr:nvPicPr>
      <xdr:blipFill>
        <a:blip r:embed="rId4"/>
        <a:stretch>
          <a:fillRect/>
        </a:stretch>
      </xdr:blipFill>
      <xdr:spPr>
        <a:xfrm>
          <a:off x="3354705" y="425881800"/>
          <a:ext cx="683895" cy="818515"/>
        </a:xfrm>
        <a:prstGeom prst="rect">
          <a:avLst/>
        </a:prstGeom>
        <a:noFill/>
        <a:ln w="9525">
          <a:noFill/>
        </a:ln>
      </xdr:spPr>
    </xdr:pic>
    <xdr:clientData/>
  </xdr:twoCellAnchor>
  <xdr:twoCellAnchor editAs="oneCell">
    <xdr:from>
      <xdr:col>5</xdr:col>
      <xdr:colOff>409575</xdr:colOff>
      <xdr:row>433</xdr:row>
      <xdr:rowOff>0</xdr:rowOff>
    </xdr:from>
    <xdr:to>
      <xdr:col>5</xdr:col>
      <xdr:colOff>1093470</xdr:colOff>
      <xdr:row>433</xdr:row>
      <xdr:rowOff>806450</xdr:rowOff>
    </xdr:to>
    <xdr:pic>
      <xdr:nvPicPr>
        <xdr:cNvPr id="1101" name="Picture 8" descr="clip_image130152" hidden="1"/>
        <xdr:cNvPicPr>
          <a:picLocks noChangeAspect="1"/>
        </xdr:cNvPicPr>
      </xdr:nvPicPr>
      <xdr:blipFill>
        <a:blip r:embed="rId4"/>
        <a:stretch>
          <a:fillRect/>
        </a:stretch>
      </xdr:blipFill>
      <xdr:spPr>
        <a:xfrm>
          <a:off x="3354705" y="425881800"/>
          <a:ext cx="683895" cy="806450"/>
        </a:xfrm>
        <a:prstGeom prst="rect">
          <a:avLst/>
        </a:prstGeom>
        <a:noFill/>
        <a:ln w="9525">
          <a:noFill/>
        </a:ln>
      </xdr:spPr>
    </xdr:pic>
    <xdr:clientData/>
  </xdr:twoCellAnchor>
  <xdr:twoCellAnchor>
    <xdr:from>
      <xdr:col>5</xdr:col>
      <xdr:colOff>177637</xdr:colOff>
      <xdr:row>512</xdr:row>
      <xdr:rowOff>0</xdr:rowOff>
    </xdr:from>
    <xdr:to>
      <xdr:col>5</xdr:col>
      <xdr:colOff>516970</xdr:colOff>
      <xdr:row>513</xdr:row>
      <xdr:rowOff>1028700</xdr:rowOff>
    </xdr:to>
    <xdr:pic>
      <xdr:nvPicPr>
        <xdr:cNvPr id="1103" name="Picture 6" descr="clip_image130150" hidden="1"/>
        <xdr:cNvPicPr/>
      </xdr:nvPicPr>
      <xdr:blipFill>
        <a:blip r:embed="rId2"/>
        <a:srcRect/>
        <a:stretch>
          <a:fillRect/>
        </a:stretch>
      </xdr:blipFill>
      <xdr:spPr>
        <a:xfrm>
          <a:off x="3122295" y="514178550"/>
          <a:ext cx="339725" cy="2057400"/>
        </a:xfrm>
        <a:prstGeom prst="rect">
          <a:avLst/>
        </a:prstGeom>
        <a:noFill/>
        <a:ln w="9525" cap="flat" cmpd="sng">
          <a:noFill/>
          <a:prstDash val="solid"/>
          <a:miter/>
        </a:ln>
        <a:effectLst/>
      </xdr:spPr>
    </xdr:pic>
    <xdr:clientData/>
  </xdr:twoCellAnchor>
  <xdr:twoCellAnchor>
    <xdr:from>
      <xdr:col>5</xdr:col>
      <xdr:colOff>407655</xdr:colOff>
      <xdr:row>512</xdr:row>
      <xdr:rowOff>0</xdr:rowOff>
    </xdr:from>
    <xdr:to>
      <xdr:col>5</xdr:col>
      <xdr:colOff>733323</xdr:colOff>
      <xdr:row>513</xdr:row>
      <xdr:rowOff>1028700</xdr:rowOff>
    </xdr:to>
    <xdr:pic>
      <xdr:nvPicPr>
        <xdr:cNvPr id="1104" name="Picture 7" descr="clip_image130151" hidden="1"/>
        <xdr:cNvPicPr/>
      </xdr:nvPicPr>
      <xdr:blipFill>
        <a:blip r:embed="rId3"/>
        <a:srcRect/>
        <a:stretch>
          <a:fillRect/>
        </a:stretch>
      </xdr:blipFill>
      <xdr:spPr>
        <a:xfrm>
          <a:off x="3352165" y="514178550"/>
          <a:ext cx="325755" cy="2057400"/>
        </a:xfrm>
        <a:prstGeom prst="rect">
          <a:avLst/>
        </a:prstGeom>
        <a:noFill/>
        <a:ln w="9525" cap="flat" cmpd="sng">
          <a:noFill/>
          <a:prstDash val="solid"/>
          <a:miter/>
        </a:ln>
        <a:effectLst/>
      </xdr:spPr>
    </xdr:pic>
    <xdr:clientData/>
  </xdr:twoCellAnchor>
  <xdr:twoCellAnchor>
    <xdr:from>
      <xdr:col>5</xdr:col>
      <xdr:colOff>407655</xdr:colOff>
      <xdr:row>512</xdr:row>
      <xdr:rowOff>0</xdr:rowOff>
    </xdr:from>
    <xdr:to>
      <xdr:col>5</xdr:col>
      <xdr:colOff>1090876</xdr:colOff>
      <xdr:row>513</xdr:row>
      <xdr:rowOff>1028700</xdr:rowOff>
    </xdr:to>
    <xdr:pic>
      <xdr:nvPicPr>
        <xdr:cNvPr id="1105" name="Picture 8" descr="clip_image130152" hidden="1"/>
        <xdr:cNvPicPr/>
      </xdr:nvPicPr>
      <xdr:blipFill>
        <a:blip r:embed="rId4"/>
        <a:srcRect/>
        <a:stretch>
          <a:fillRect/>
        </a:stretch>
      </xdr:blipFill>
      <xdr:spPr>
        <a:xfrm>
          <a:off x="3352165" y="514178550"/>
          <a:ext cx="683260" cy="2057400"/>
        </a:xfrm>
        <a:prstGeom prst="rect">
          <a:avLst/>
        </a:prstGeom>
        <a:noFill/>
        <a:ln w="9525" cap="flat" cmpd="sng">
          <a:noFill/>
          <a:prstDash val="solid"/>
          <a:miter/>
        </a:ln>
        <a:effectLst/>
      </xdr:spPr>
    </xdr:pic>
    <xdr:clientData/>
  </xdr:twoCellAnchor>
  <xdr:twoCellAnchor>
    <xdr:from>
      <xdr:col>5</xdr:col>
      <xdr:colOff>407655</xdr:colOff>
      <xdr:row>512</xdr:row>
      <xdr:rowOff>0</xdr:rowOff>
    </xdr:from>
    <xdr:to>
      <xdr:col>5</xdr:col>
      <xdr:colOff>678666</xdr:colOff>
      <xdr:row>513</xdr:row>
      <xdr:rowOff>1028700</xdr:rowOff>
    </xdr:to>
    <xdr:pic>
      <xdr:nvPicPr>
        <xdr:cNvPr id="1106" name="Picture 21" descr="clip_image130165" hidden="1"/>
        <xdr:cNvPicPr/>
      </xdr:nvPicPr>
      <xdr:blipFill>
        <a:blip r:embed="rId5"/>
        <a:srcRect/>
        <a:stretch>
          <a:fillRect/>
        </a:stretch>
      </xdr:blipFill>
      <xdr:spPr>
        <a:xfrm>
          <a:off x="3352165" y="514178550"/>
          <a:ext cx="271145" cy="2057400"/>
        </a:xfrm>
        <a:prstGeom prst="rect">
          <a:avLst/>
        </a:prstGeom>
        <a:noFill/>
        <a:ln w="9525" cap="flat" cmpd="sng">
          <a:noFill/>
          <a:prstDash val="solid"/>
          <a:miter/>
        </a:ln>
        <a:effectLst/>
      </xdr:spPr>
    </xdr:pic>
    <xdr:clientData/>
  </xdr:twoCellAnchor>
  <xdr:twoCellAnchor>
    <xdr:from>
      <xdr:col>5</xdr:col>
      <xdr:colOff>407655</xdr:colOff>
      <xdr:row>512</xdr:row>
      <xdr:rowOff>0</xdr:rowOff>
    </xdr:from>
    <xdr:to>
      <xdr:col>5</xdr:col>
      <xdr:colOff>685498</xdr:colOff>
      <xdr:row>513</xdr:row>
      <xdr:rowOff>1028700</xdr:rowOff>
    </xdr:to>
    <xdr:pic>
      <xdr:nvPicPr>
        <xdr:cNvPr id="1107" name="Picture 22" descr="clip_image130166" hidden="1"/>
        <xdr:cNvPicPr/>
      </xdr:nvPicPr>
      <xdr:blipFill>
        <a:blip r:embed="rId3"/>
        <a:srcRect/>
        <a:stretch>
          <a:fillRect/>
        </a:stretch>
      </xdr:blipFill>
      <xdr:spPr>
        <a:xfrm>
          <a:off x="3352165" y="514178550"/>
          <a:ext cx="278130" cy="2057400"/>
        </a:xfrm>
        <a:prstGeom prst="rect">
          <a:avLst/>
        </a:prstGeom>
        <a:noFill/>
        <a:ln w="9525" cap="flat" cmpd="sng">
          <a:noFill/>
          <a:prstDash val="solid"/>
          <a:miter/>
        </a:ln>
        <a:effectLst/>
      </xdr:spPr>
    </xdr:pic>
    <xdr:clientData/>
  </xdr:twoCellAnchor>
  <xdr:twoCellAnchor>
    <xdr:from>
      <xdr:col>5</xdr:col>
      <xdr:colOff>407655</xdr:colOff>
      <xdr:row>512</xdr:row>
      <xdr:rowOff>0</xdr:rowOff>
    </xdr:from>
    <xdr:to>
      <xdr:col>5</xdr:col>
      <xdr:colOff>726491</xdr:colOff>
      <xdr:row>513</xdr:row>
      <xdr:rowOff>1028700</xdr:rowOff>
    </xdr:to>
    <xdr:pic>
      <xdr:nvPicPr>
        <xdr:cNvPr id="1108" name="Picture 7" descr="clip_image130151" hidden="1"/>
        <xdr:cNvPicPr/>
      </xdr:nvPicPr>
      <xdr:blipFill>
        <a:blip r:embed="rId3"/>
        <a:srcRect/>
        <a:stretch>
          <a:fillRect/>
        </a:stretch>
      </xdr:blipFill>
      <xdr:spPr>
        <a:xfrm>
          <a:off x="3352165" y="514178550"/>
          <a:ext cx="319405" cy="2057400"/>
        </a:xfrm>
        <a:prstGeom prst="rect">
          <a:avLst/>
        </a:prstGeom>
        <a:noFill/>
        <a:ln w="9525" cap="flat" cmpd="sng">
          <a:noFill/>
          <a:prstDash val="solid"/>
          <a:miter/>
        </a:ln>
        <a:effectLst/>
      </xdr:spPr>
    </xdr:pic>
    <xdr:clientData/>
  </xdr:twoCellAnchor>
  <xdr:twoCellAnchor>
    <xdr:from>
      <xdr:col>5</xdr:col>
      <xdr:colOff>407655</xdr:colOff>
      <xdr:row>512</xdr:row>
      <xdr:rowOff>0</xdr:rowOff>
    </xdr:from>
    <xdr:to>
      <xdr:col>5</xdr:col>
      <xdr:colOff>1017999</xdr:colOff>
      <xdr:row>513</xdr:row>
      <xdr:rowOff>1028700</xdr:rowOff>
    </xdr:to>
    <xdr:pic>
      <xdr:nvPicPr>
        <xdr:cNvPr id="1109" name="Picture 8" descr="clip_image130152" hidden="1"/>
        <xdr:cNvPicPr/>
      </xdr:nvPicPr>
      <xdr:blipFill>
        <a:blip r:embed="rId4"/>
        <a:srcRect/>
        <a:stretch>
          <a:fillRect/>
        </a:stretch>
      </xdr:blipFill>
      <xdr:spPr>
        <a:xfrm>
          <a:off x="3352165" y="514178550"/>
          <a:ext cx="610870" cy="2057400"/>
        </a:xfrm>
        <a:prstGeom prst="rect">
          <a:avLst/>
        </a:prstGeom>
        <a:noFill/>
        <a:ln w="9525" cap="flat" cmpd="sng">
          <a:noFill/>
          <a:prstDash val="solid"/>
          <a:miter/>
        </a:ln>
        <a:effectLst/>
      </xdr:spPr>
    </xdr:pic>
    <xdr:clientData/>
  </xdr:twoCellAnchor>
  <xdr:twoCellAnchor editAs="oneCell">
    <xdr:from>
      <xdr:col>4</xdr:col>
      <xdr:colOff>436245</xdr:colOff>
      <xdr:row>54</xdr:row>
      <xdr:rowOff>0</xdr:rowOff>
    </xdr:from>
    <xdr:to>
      <xdr:col>5</xdr:col>
      <xdr:colOff>237490</xdr:colOff>
      <xdr:row>54</xdr:row>
      <xdr:rowOff>819150</xdr:rowOff>
    </xdr:to>
    <xdr:pic>
      <xdr:nvPicPr>
        <xdr:cNvPr id="22" name="Picture 7" descr="clip_image130151" hidden="1"/>
        <xdr:cNvPicPr>
          <a:picLocks noChangeAspect="1"/>
        </xdr:cNvPicPr>
      </xdr:nvPicPr>
      <xdr:blipFill>
        <a:blip r:embed="rId3"/>
        <a:stretch>
          <a:fillRect/>
        </a:stretch>
      </xdr:blipFill>
      <xdr:spPr>
        <a:xfrm>
          <a:off x="2856865" y="67056000"/>
          <a:ext cx="325755" cy="819150"/>
        </a:xfrm>
        <a:prstGeom prst="rect">
          <a:avLst/>
        </a:prstGeom>
        <a:noFill/>
        <a:ln w="9525">
          <a:noFill/>
        </a:ln>
      </xdr:spPr>
    </xdr:pic>
    <xdr:clientData/>
  </xdr:twoCellAnchor>
  <xdr:twoCellAnchor editAs="oneCell">
    <xdr:from>
      <xdr:col>4</xdr:col>
      <xdr:colOff>436245</xdr:colOff>
      <xdr:row>54</xdr:row>
      <xdr:rowOff>0</xdr:rowOff>
    </xdr:from>
    <xdr:to>
      <xdr:col>5</xdr:col>
      <xdr:colOff>598170</xdr:colOff>
      <xdr:row>54</xdr:row>
      <xdr:rowOff>819150</xdr:rowOff>
    </xdr:to>
    <xdr:pic>
      <xdr:nvPicPr>
        <xdr:cNvPr id="23" name="Picture 8" descr="clip_image130152" hidden="1"/>
        <xdr:cNvPicPr>
          <a:picLocks noChangeAspect="1"/>
        </xdr:cNvPicPr>
      </xdr:nvPicPr>
      <xdr:blipFill>
        <a:blip r:embed="rId4"/>
        <a:stretch>
          <a:fillRect/>
        </a:stretch>
      </xdr:blipFill>
      <xdr:spPr>
        <a:xfrm>
          <a:off x="2856865" y="67056000"/>
          <a:ext cx="686435" cy="819150"/>
        </a:xfrm>
        <a:prstGeom prst="rect">
          <a:avLst/>
        </a:prstGeom>
        <a:noFill/>
        <a:ln w="9525">
          <a:noFill/>
        </a:ln>
      </xdr:spPr>
    </xdr:pic>
    <xdr:clientData/>
  </xdr:twoCellAnchor>
  <xdr:twoCellAnchor editAs="oneCell">
    <xdr:from>
      <xdr:col>4</xdr:col>
      <xdr:colOff>436245</xdr:colOff>
      <xdr:row>54</xdr:row>
      <xdr:rowOff>0</xdr:rowOff>
    </xdr:from>
    <xdr:to>
      <xdr:col>5</xdr:col>
      <xdr:colOff>181610</xdr:colOff>
      <xdr:row>54</xdr:row>
      <xdr:rowOff>819150</xdr:rowOff>
    </xdr:to>
    <xdr:pic>
      <xdr:nvPicPr>
        <xdr:cNvPr id="25" name="Picture 21" descr="clip_image130165" hidden="1"/>
        <xdr:cNvPicPr>
          <a:picLocks noChangeAspect="1"/>
        </xdr:cNvPicPr>
      </xdr:nvPicPr>
      <xdr:blipFill>
        <a:blip r:embed="rId5"/>
        <a:stretch>
          <a:fillRect/>
        </a:stretch>
      </xdr:blipFill>
      <xdr:spPr>
        <a:xfrm>
          <a:off x="2856865" y="67056000"/>
          <a:ext cx="269875" cy="819150"/>
        </a:xfrm>
        <a:prstGeom prst="rect">
          <a:avLst/>
        </a:prstGeom>
        <a:noFill/>
        <a:ln w="9525">
          <a:noFill/>
        </a:ln>
      </xdr:spPr>
    </xdr:pic>
    <xdr:clientData/>
  </xdr:twoCellAnchor>
  <xdr:twoCellAnchor editAs="oneCell">
    <xdr:from>
      <xdr:col>4</xdr:col>
      <xdr:colOff>436245</xdr:colOff>
      <xdr:row>54</xdr:row>
      <xdr:rowOff>0</xdr:rowOff>
    </xdr:from>
    <xdr:to>
      <xdr:col>5</xdr:col>
      <xdr:colOff>189865</xdr:colOff>
      <xdr:row>54</xdr:row>
      <xdr:rowOff>819150</xdr:rowOff>
    </xdr:to>
    <xdr:pic>
      <xdr:nvPicPr>
        <xdr:cNvPr id="26" name="Picture 22" descr="clip_image130166" hidden="1"/>
        <xdr:cNvPicPr>
          <a:picLocks noChangeAspect="1"/>
        </xdr:cNvPicPr>
      </xdr:nvPicPr>
      <xdr:blipFill>
        <a:blip r:embed="rId3"/>
        <a:stretch>
          <a:fillRect/>
        </a:stretch>
      </xdr:blipFill>
      <xdr:spPr>
        <a:xfrm>
          <a:off x="2856865" y="67056000"/>
          <a:ext cx="278130" cy="819150"/>
        </a:xfrm>
        <a:prstGeom prst="rect">
          <a:avLst/>
        </a:prstGeom>
        <a:noFill/>
        <a:ln w="9525">
          <a:noFill/>
        </a:ln>
      </xdr:spPr>
    </xdr:pic>
    <xdr:clientData/>
  </xdr:twoCellAnchor>
  <xdr:twoCellAnchor editAs="oneCell">
    <xdr:from>
      <xdr:col>4</xdr:col>
      <xdr:colOff>436245</xdr:colOff>
      <xdr:row>54</xdr:row>
      <xdr:rowOff>0</xdr:rowOff>
    </xdr:from>
    <xdr:to>
      <xdr:col>5</xdr:col>
      <xdr:colOff>229235</xdr:colOff>
      <xdr:row>54</xdr:row>
      <xdr:rowOff>819150</xdr:rowOff>
    </xdr:to>
    <xdr:pic>
      <xdr:nvPicPr>
        <xdr:cNvPr id="27" name="Picture 7" descr="clip_image130151" hidden="1"/>
        <xdr:cNvPicPr>
          <a:picLocks noChangeAspect="1"/>
        </xdr:cNvPicPr>
      </xdr:nvPicPr>
      <xdr:blipFill>
        <a:blip r:embed="rId3"/>
        <a:stretch>
          <a:fillRect/>
        </a:stretch>
      </xdr:blipFill>
      <xdr:spPr>
        <a:xfrm>
          <a:off x="2856865" y="67056000"/>
          <a:ext cx="317500" cy="819150"/>
        </a:xfrm>
        <a:prstGeom prst="rect">
          <a:avLst/>
        </a:prstGeom>
        <a:noFill/>
        <a:ln w="9525">
          <a:noFill/>
        </a:ln>
      </xdr:spPr>
    </xdr:pic>
    <xdr:clientData/>
  </xdr:twoCellAnchor>
  <xdr:twoCellAnchor editAs="oneCell">
    <xdr:from>
      <xdr:col>4</xdr:col>
      <xdr:colOff>436245</xdr:colOff>
      <xdr:row>54</xdr:row>
      <xdr:rowOff>0</xdr:rowOff>
    </xdr:from>
    <xdr:to>
      <xdr:col>5</xdr:col>
      <xdr:colOff>520065</xdr:colOff>
      <xdr:row>54</xdr:row>
      <xdr:rowOff>819150</xdr:rowOff>
    </xdr:to>
    <xdr:pic>
      <xdr:nvPicPr>
        <xdr:cNvPr id="29" name="Picture 8" descr="clip_image130152" hidden="1"/>
        <xdr:cNvPicPr>
          <a:picLocks noChangeAspect="1"/>
        </xdr:cNvPicPr>
      </xdr:nvPicPr>
      <xdr:blipFill>
        <a:blip r:embed="rId4"/>
        <a:stretch>
          <a:fillRect/>
        </a:stretch>
      </xdr:blipFill>
      <xdr:spPr>
        <a:xfrm>
          <a:off x="2856865" y="67056000"/>
          <a:ext cx="608330" cy="819150"/>
        </a:xfrm>
        <a:prstGeom prst="rect">
          <a:avLst/>
        </a:prstGeom>
        <a:noFill/>
        <a:ln w="9525">
          <a:noFill/>
        </a:ln>
      </xdr:spPr>
    </xdr:pic>
    <xdr:clientData/>
  </xdr:twoCellAnchor>
  <xdr:twoCellAnchor editAs="oneCell">
    <xdr:from>
      <xdr:col>4</xdr:col>
      <xdr:colOff>410845</xdr:colOff>
      <xdr:row>54</xdr:row>
      <xdr:rowOff>0</xdr:rowOff>
    </xdr:from>
    <xdr:to>
      <xdr:col>5</xdr:col>
      <xdr:colOff>209550</xdr:colOff>
      <xdr:row>54</xdr:row>
      <xdr:rowOff>819150</xdr:rowOff>
    </xdr:to>
    <xdr:pic>
      <xdr:nvPicPr>
        <xdr:cNvPr id="30" name="Picture 7" descr="clip_image130151" hidden="1"/>
        <xdr:cNvPicPr>
          <a:picLocks noChangeAspect="1"/>
        </xdr:cNvPicPr>
      </xdr:nvPicPr>
      <xdr:blipFill>
        <a:blip r:embed="rId3"/>
        <a:stretch>
          <a:fillRect/>
        </a:stretch>
      </xdr:blipFill>
      <xdr:spPr>
        <a:xfrm>
          <a:off x="2831465" y="67056000"/>
          <a:ext cx="323215" cy="819150"/>
        </a:xfrm>
        <a:prstGeom prst="rect">
          <a:avLst/>
        </a:prstGeom>
        <a:noFill/>
        <a:ln w="9525">
          <a:noFill/>
        </a:ln>
      </xdr:spPr>
    </xdr:pic>
    <xdr:clientData/>
  </xdr:twoCellAnchor>
  <xdr:twoCellAnchor editAs="oneCell">
    <xdr:from>
      <xdr:col>4</xdr:col>
      <xdr:colOff>410845</xdr:colOff>
      <xdr:row>54</xdr:row>
      <xdr:rowOff>0</xdr:rowOff>
    </xdr:from>
    <xdr:to>
      <xdr:col>5</xdr:col>
      <xdr:colOff>570230</xdr:colOff>
      <xdr:row>54</xdr:row>
      <xdr:rowOff>819150</xdr:rowOff>
    </xdr:to>
    <xdr:pic>
      <xdr:nvPicPr>
        <xdr:cNvPr id="31" name="Picture 8" descr="clip_image130152" hidden="1"/>
        <xdr:cNvPicPr>
          <a:picLocks noChangeAspect="1"/>
        </xdr:cNvPicPr>
      </xdr:nvPicPr>
      <xdr:blipFill>
        <a:blip r:embed="rId4"/>
        <a:stretch>
          <a:fillRect/>
        </a:stretch>
      </xdr:blipFill>
      <xdr:spPr>
        <a:xfrm>
          <a:off x="2831465" y="67056000"/>
          <a:ext cx="683895" cy="819150"/>
        </a:xfrm>
        <a:prstGeom prst="rect">
          <a:avLst/>
        </a:prstGeom>
        <a:noFill/>
        <a:ln w="9525">
          <a:noFill/>
        </a:ln>
      </xdr:spPr>
    </xdr:pic>
    <xdr:clientData/>
  </xdr:twoCellAnchor>
  <xdr:twoCellAnchor editAs="oneCell">
    <xdr:from>
      <xdr:col>4</xdr:col>
      <xdr:colOff>410845</xdr:colOff>
      <xdr:row>54</xdr:row>
      <xdr:rowOff>0</xdr:rowOff>
    </xdr:from>
    <xdr:to>
      <xdr:col>5</xdr:col>
      <xdr:colOff>164465</xdr:colOff>
      <xdr:row>54</xdr:row>
      <xdr:rowOff>819150</xdr:rowOff>
    </xdr:to>
    <xdr:pic>
      <xdr:nvPicPr>
        <xdr:cNvPr id="32" name="Picture 22" descr="clip_image130166" hidden="1"/>
        <xdr:cNvPicPr>
          <a:picLocks noChangeAspect="1"/>
        </xdr:cNvPicPr>
      </xdr:nvPicPr>
      <xdr:blipFill>
        <a:blip r:embed="rId3"/>
        <a:stretch>
          <a:fillRect/>
        </a:stretch>
      </xdr:blipFill>
      <xdr:spPr>
        <a:xfrm>
          <a:off x="2831465" y="67056000"/>
          <a:ext cx="278130" cy="819150"/>
        </a:xfrm>
        <a:prstGeom prst="rect">
          <a:avLst/>
        </a:prstGeom>
        <a:noFill/>
        <a:ln w="9525">
          <a:noFill/>
        </a:ln>
      </xdr:spPr>
    </xdr:pic>
    <xdr:clientData/>
  </xdr:twoCellAnchor>
  <xdr:twoCellAnchor editAs="oneCell">
    <xdr:from>
      <xdr:col>4</xdr:col>
      <xdr:colOff>410845</xdr:colOff>
      <xdr:row>54</xdr:row>
      <xdr:rowOff>0</xdr:rowOff>
    </xdr:from>
    <xdr:to>
      <xdr:col>5</xdr:col>
      <xdr:colOff>209550</xdr:colOff>
      <xdr:row>54</xdr:row>
      <xdr:rowOff>806450</xdr:rowOff>
    </xdr:to>
    <xdr:pic>
      <xdr:nvPicPr>
        <xdr:cNvPr id="33" name="Picture 7" descr="clip_image130151" hidden="1"/>
        <xdr:cNvPicPr>
          <a:picLocks noChangeAspect="1"/>
        </xdr:cNvPicPr>
      </xdr:nvPicPr>
      <xdr:blipFill>
        <a:blip r:embed="rId3"/>
        <a:stretch>
          <a:fillRect/>
        </a:stretch>
      </xdr:blipFill>
      <xdr:spPr>
        <a:xfrm>
          <a:off x="2831465" y="67056000"/>
          <a:ext cx="323215" cy="806450"/>
        </a:xfrm>
        <a:prstGeom prst="rect">
          <a:avLst/>
        </a:prstGeom>
        <a:noFill/>
        <a:ln w="9525">
          <a:noFill/>
        </a:ln>
      </xdr:spPr>
    </xdr:pic>
    <xdr:clientData/>
  </xdr:twoCellAnchor>
  <xdr:twoCellAnchor editAs="oneCell">
    <xdr:from>
      <xdr:col>4</xdr:col>
      <xdr:colOff>410845</xdr:colOff>
      <xdr:row>54</xdr:row>
      <xdr:rowOff>0</xdr:rowOff>
    </xdr:from>
    <xdr:to>
      <xdr:col>5</xdr:col>
      <xdr:colOff>570230</xdr:colOff>
      <xdr:row>54</xdr:row>
      <xdr:rowOff>806450</xdr:rowOff>
    </xdr:to>
    <xdr:pic>
      <xdr:nvPicPr>
        <xdr:cNvPr id="34" name="Picture 8" descr="clip_image130152" hidden="1"/>
        <xdr:cNvPicPr>
          <a:picLocks noChangeAspect="1"/>
        </xdr:cNvPicPr>
      </xdr:nvPicPr>
      <xdr:blipFill>
        <a:blip r:embed="rId4"/>
        <a:stretch>
          <a:fillRect/>
        </a:stretch>
      </xdr:blipFill>
      <xdr:spPr>
        <a:xfrm>
          <a:off x="2831465" y="67056000"/>
          <a:ext cx="683895" cy="806450"/>
        </a:xfrm>
        <a:prstGeom prst="rect">
          <a:avLst/>
        </a:prstGeom>
        <a:noFill/>
        <a:ln w="9525">
          <a:noFill/>
        </a:ln>
      </xdr:spPr>
    </xdr:pic>
    <xdr:clientData/>
  </xdr:twoCellAnchor>
  <xdr:twoCellAnchor editAs="oneCell">
    <xdr:from>
      <xdr:col>4</xdr:col>
      <xdr:colOff>410845</xdr:colOff>
      <xdr:row>54</xdr:row>
      <xdr:rowOff>0</xdr:rowOff>
    </xdr:from>
    <xdr:to>
      <xdr:col>5</xdr:col>
      <xdr:colOff>164465</xdr:colOff>
      <xdr:row>54</xdr:row>
      <xdr:rowOff>806450</xdr:rowOff>
    </xdr:to>
    <xdr:pic>
      <xdr:nvPicPr>
        <xdr:cNvPr id="35" name="Picture 22" descr="clip_image130166" hidden="1"/>
        <xdr:cNvPicPr>
          <a:picLocks noChangeAspect="1"/>
        </xdr:cNvPicPr>
      </xdr:nvPicPr>
      <xdr:blipFill>
        <a:blip r:embed="rId3"/>
        <a:stretch>
          <a:fillRect/>
        </a:stretch>
      </xdr:blipFill>
      <xdr:spPr>
        <a:xfrm>
          <a:off x="2831465" y="67056000"/>
          <a:ext cx="278130" cy="806450"/>
        </a:xfrm>
        <a:prstGeom prst="rect">
          <a:avLst/>
        </a:prstGeom>
        <a:noFill/>
        <a:ln w="9525">
          <a:noFill/>
        </a:ln>
      </xdr:spPr>
    </xdr:pic>
    <xdr:clientData/>
  </xdr:twoCellAnchor>
  <xdr:twoCellAnchor editAs="oneCell">
    <xdr:from>
      <xdr:col>4</xdr:col>
      <xdr:colOff>410845</xdr:colOff>
      <xdr:row>54</xdr:row>
      <xdr:rowOff>0</xdr:rowOff>
    </xdr:from>
    <xdr:to>
      <xdr:col>5</xdr:col>
      <xdr:colOff>203200</xdr:colOff>
      <xdr:row>54</xdr:row>
      <xdr:rowOff>819150</xdr:rowOff>
    </xdr:to>
    <xdr:pic>
      <xdr:nvPicPr>
        <xdr:cNvPr id="36" name="Picture 7" descr="clip_image130151" hidden="1"/>
        <xdr:cNvPicPr>
          <a:picLocks noChangeAspect="1"/>
        </xdr:cNvPicPr>
      </xdr:nvPicPr>
      <xdr:blipFill>
        <a:blip r:embed="rId3"/>
        <a:stretch>
          <a:fillRect/>
        </a:stretch>
      </xdr:blipFill>
      <xdr:spPr>
        <a:xfrm>
          <a:off x="2831465" y="67056000"/>
          <a:ext cx="316865" cy="819150"/>
        </a:xfrm>
        <a:prstGeom prst="rect">
          <a:avLst/>
        </a:prstGeom>
        <a:noFill/>
        <a:ln w="9525">
          <a:noFill/>
        </a:ln>
      </xdr:spPr>
    </xdr:pic>
    <xdr:clientData/>
  </xdr:twoCellAnchor>
  <xdr:twoCellAnchor editAs="oneCell">
    <xdr:from>
      <xdr:col>4</xdr:col>
      <xdr:colOff>410845</xdr:colOff>
      <xdr:row>54</xdr:row>
      <xdr:rowOff>0</xdr:rowOff>
    </xdr:from>
    <xdr:to>
      <xdr:col>5</xdr:col>
      <xdr:colOff>494665</xdr:colOff>
      <xdr:row>54</xdr:row>
      <xdr:rowOff>819150</xdr:rowOff>
    </xdr:to>
    <xdr:pic>
      <xdr:nvPicPr>
        <xdr:cNvPr id="37" name="Picture 8" descr="clip_image130152" hidden="1"/>
        <xdr:cNvPicPr>
          <a:picLocks noChangeAspect="1"/>
        </xdr:cNvPicPr>
      </xdr:nvPicPr>
      <xdr:blipFill>
        <a:blip r:embed="rId4"/>
        <a:stretch>
          <a:fillRect/>
        </a:stretch>
      </xdr:blipFill>
      <xdr:spPr>
        <a:xfrm>
          <a:off x="2831465" y="67056000"/>
          <a:ext cx="608330" cy="819150"/>
        </a:xfrm>
        <a:prstGeom prst="rect">
          <a:avLst/>
        </a:prstGeom>
        <a:noFill/>
        <a:ln w="9525">
          <a:noFill/>
        </a:ln>
      </xdr:spPr>
    </xdr:pic>
    <xdr:clientData/>
  </xdr:twoCellAnchor>
  <xdr:twoCellAnchor editAs="oneCell">
    <xdr:from>
      <xdr:col>4</xdr:col>
      <xdr:colOff>436245</xdr:colOff>
      <xdr:row>54</xdr:row>
      <xdr:rowOff>0</xdr:rowOff>
    </xdr:from>
    <xdr:to>
      <xdr:col>5</xdr:col>
      <xdr:colOff>237490</xdr:colOff>
      <xdr:row>54</xdr:row>
      <xdr:rowOff>806450</xdr:rowOff>
    </xdr:to>
    <xdr:pic>
      <xdr:nvPicPr>
        <xdr:cNvPr id="38" name="Picture 7" descr="clip_image130151" hidden="1"/>
        <xdr:cNvPicPr>
          <a:picLocks noChangeAspect="1"/>
        </xdr:cNvPicPr>
      </xdr:nvPicPr>
      <xdr:blipFill>
        <a:blip r:embed="rId3"/>
        <a:stretch>
          <a:fillRect/>
        </a:stretch>
      </xdr:blipFill>
      <xdr:spPr>
        <a:xfrm>
          <a:off x="2856865" y="67056000"/>
          <a:ext cx="325755" cy="806450"/>
        </a:xfrm>
        <a:prstGeom prst="rect">
          <a:avLst/>
        </a:prstGeom>
        <a:noFill/>
        <a:ln w="9525">
          <a:noFill/>
        </a:ln>
      </xdr:spPr>
    </xdr:pic>
    <xdr:clientData/>
  </xdr:twoCellAnchor>
  <xdr:twoCellAnchor editAs="oneCell">
    <xdr:from>
      <xdr:col>4</xdr:col>
      <xdr:colOff>436245</xdr:colOff>
      <xdr:row>54</xdr:row>
      <xdr:rowOff>0</xdr:rowOff>
    </xdr:from>
    <xdr:to>
      <xdr:col>5</xdr:col>
      <xdr:colOff>598170</xdr:colOff>
      <xdr:row>54</xdr:row>
      <xdr:rowOff>806450</xdr:rowOff>
    </xdr:to>
    <xdr:pic>
      <xdr:nvPicPr>
        <xdr:cNvPr id="39" name="Picture 8" descr="clip_image130152" hidden="1"/>
        <xdr:cNvPicPr>
          <a:picLocks noChangeAspect="1"/>
        </xdr:cNvPicPr>
      </xdr:nvPicPr>
      <xdr:blipFill>
        <a:blip r:embed="rId4"/>
        <a:stretch>
          <a:fillRect/>
        </a:stretch>
      </xdr:blipFill>
      <xdr:spPr>
        <a:xfrm>
          <a:off x="2856865" y="67056000"/>
          <a:ext cx="686435" cy="806450"/>
        </a:xfrm>
        <a:prstGeom prst="rect">
          <a:avLst/>
        </a:prstGeom>
        <a:noFill/>
        <a:ln w="9525">
          <a:noFill/>
        </a:ln>
      </xdr:spPr>
    </xdr:pic>
    <xdr:clientData/>
  </xdr:twoCellAnchor>
  <xdr:twoCellAnchor editAs="oneCell">
    <xdr:from>
      <xdr:col>4</xdr:col>
      <xdr:colOff>436245</xdr:colOff>
      <xdr:row>54</xdr:row>
      <xdr:rowOff>0</xdr:rowOff>
    </xdr:from>
    <xdr:to>
      <xdr:col>5</xdr:col>
      <xdr:colOff>181610</xdr:colOff>
      <xdr:row>54</xdr:row>
      <xdr:rowOff>806450</xdr:rowOff>
    </xdr:to>
    <xdr:pic>
      <xdr:nvPicPr>
        <xdr:cNvPr id="40" name="Picture 21" descr="clip_image130165" hidden="1"/>
        <xdr:cNvPicPr>
          <a:picLocks noChangeAspect="1"/>
        </xdr:cNvPicPr>
      </xdr:nvPicPr>
      <xdr:blipFill>
        <a:blip r:embed="rId5"/>
        <a:stretch>
          <a:fillRect/>
        </a:stretch>
      </xdr:blipFill>
      <xdr:spPr>
        <a:xfrm>
          <a:off x="2856865" y="67056000"/>
          <a:ext cx="269875" cy="806450"/>
        </a:xfrm>
        <a:prstGeom prst="rect">
          <a:avLst/>
        </a:prstGeom>
        <a:noFill/>
        <a:ln w="9525">
          <a:noFill/>
        </a:ln>
      </xdr:spPr>
    </xdr:pic>
    <xdr:clientData/>
  </xdr:twoCellAnchor>
  <xdr:twoCellAnchor editAs="oneCell">
    <xdr:from>
      <xdr:col>4</xdr:col>
      <xdr:colOff>436245</xdr:colOff>
      <xdr:row>54</xdr:row>
      <xdr:rowOff>0</xdr:rowOff>
    </xdr:from>
    <xdr:to>
      <xdr:col>5</xdr:col>
      <xdr:colOff>189865</xdr:colOff>
      <xdr:row>54</xdr:row>
      <xdr:rowOff>806450</xdr:rowOff>
    </xdr:to>
    <xdr:pic>
      <xdr:nvPicPr>
        <xdr:cNvPr id="41" name="Picture 22" descr="clip_image130166" hidden="1"/>
        <xdr:cNvPicPr>
          <a:picLocks noChangeAspect="1"/>
        </xdr:cNvPicPr>
      </xdr:nvPicPr>
      <xdr:blipFill>
        <a:blip r:embed="rId3"/>
        <a:stretch>
          <a:fillRect/>
        </a:stretch>
      </xdr:blipFill>
      <xdr:spPr>
        <a:xfrm>
          <a:off x="2856865" y="67056000"/>
          <a:ext cx="278130" cy="806450"/>
        </a:xfrm>
        <a:prstGeom prst="rect">
          <a:avLst/>
        </a:prstGeom>
        <a:noFill/>
        <a:ln w="9525">
          <a:noFill/>
        </a:ln>
      </xdr:spPr>
    </xdr:pic>
    <xdr:clientData/>
  </xdr:twoCellAnchor>
  <xdr:twoCellAnchor editAs="oneCell">
    <xdr:from>
      <xdr:col>4</xdr:col>
      <xdr:colOff>410845</xdr:colOff>
      <xdr:row>54</xdr:row>
      <xdr:rowOff>0</xdr:rowOff>
    </xdr:from>
    <xdr:to>
      <xdr:col>5</xdr:col>
      <xdr:colOff>203200</xdr:colOff>
      <xdr:row>54</xdr:row>
      <xdr:rowOff>806450</xdr:rowOff>
    </xdr:to>
    <xdr:pic>
      <xdr:nvPicPr>
        <xdr:cNvPr id="42" name="Picture 7" descr="clip_image130151" hidden="1"/>
        <xdr:cNvPicPr>
          <a:picLocks noChangeAspect="1"/>
        </xdr:cNvPicPr>
      </xdr:nvPicPr>
      <xdr:blipFill>
        <a:blip r:embed="rId3"/>
        <a:stretch>
          <a:fillRect/>
        </a:stretch>
      </xdr:blipFill>
      <xdr:spPr>
        <a:xfrm>
          <a:off x="2831465" y="67056000"/>
          <a:ext cx="316865" cy="806450"/>
        </a:xfrm>
        <a:prstGeom prst="rect">
          <a:avLst/>
        </a:prstGeom>
        <a:noFill/>
        <a:ln w="9525">
          <a:noFill/>
        </a:ln>
      </xdr:spPr>
    </xdr:pic>
    <xdr:clientData/>
  </xdr:twoCellAnchor>
  <xdr:twoCellAnchor editAs="oneCell">
    <xdr:from>
      <xdr:col>4</xdr:col>
      <xdr:colOff>410845</xdr:colOff>
      <xdr:row>54</xdr:row>
      <xdr:rowOff>0</xdr:rowOff>
    </xdr:from>
    <xdr:to>
      <xdr:col>5</xdr:col>
      <xdr:colOff>494665</xdr:colOff>
      <xdr:row>54</xdr:row>
      <xdr:rowOff>806450</xdr:rowOff>
    </xdr:to>
    <xdr:pic>
      <xdr:nvPicPr>
        <xdr:cNvPr id="43" name="Picture 8" descr="clip_image130152" hidden="1"/>
        <xdr:cNvPicPr>
          <a:picLocks noChangeAspect="1"/>
        </xdr:cNvPicPr>
      </xdr:nvPicPr>
      <xdr:blipFill>
        <a:blip r:embed="rId4"/>
        <a:stretch>
          <a:fillRect/>
        </a:stretch>
      </xdr:blipFill>
      <xdr:spPr>
        <a:xfrm>
          <a:off x="2831465" y="67056000"/>
          <a:ext cx="608330" cy="806450"/>
        </a:xfrm>
        <a:prstGeom prst="rect">
          <a:avLst/>
        </a:prstGeom>
        <a:noFill/>
        <a:ln w="9525">
          <a:noFill/>
        </a:ln>
      </xdr:spPr>
    </xdr:pic>
    <xdr:clientData/>
  </xdr:twoCellAnchor>
  <xdr:twoCellAnchor editAs="oneCell">
    <xdr:from>
      <xdr:col>5</xdr:col>
      <xdr:colOff>177800</xdr:colOff>
      <xdr:row>299</xdr:row>
      <xdr:rowOff>0</xdr:rowOff>
    </xdr:from>
    <xdr:to>
      <xdr:col>5</xdr:col>
      <xdr:colOff>519430</xdr:colOff>
      <xdr:row>299</xdr:row>
      <xdr:rowOff>828040</xdr:rowOff>
    </xdr:to>
    <xdr:pic>
      <xdr:nvPicPr>
        <xdr:cNvPr id="44" name="Picture 6" descr="clip_image130150" hidden="1"/>
        <xdr:cNvPicPr>
          <a:picLocks noChangeAspect="1"/>
        </xdr:cNvPicPr>
      </xdr:nvPicPr>
      <xdr:blipFill>
        <a:blip r:embed="rId2"/>
        <a:stretch>
          <a:fillRect/>
        </a:stretch>
      </xdr:blipFill>
      <xdr:spPr>
        <a:xfrm>
          <a:off x="3122930" y="273881850"/>
          <a:ext cx="341630" cy="828040"/>
        </a:xfrm>
        <a:prstGeom prst="rect">
          <a:avLst/>
        </a:prstGeom>
        <a:noFill/>
        <a:ln w="9525">
          <a:noFill/>
        </a:ln>
      </xdr:spPr>
    </xdr:pic>
    <xdr:clientData/>
  </xdr:twoCellAnchor>
  <xdr:twoCellAnchor editAs="oneCell">
    <xdr:from>
      <xdr:col>5</xdr:col>
      <xdr:colOff>410210</xdr:colOff>
      <xdr:row>299</xdr:row>
      <xdr:rowOff>0</xdr:rowOff>
    </xdr:from>
    <xdr:to>
      <xdr:col>5</xdr:col>
      <xdr:colOff>733425</xdr:colOff>
      <xdr:row>299</xdr:row>
      <xdr:rowOff>828040</xdr:rowOff>
    </xdr:to>
    <xdr:pic>
      <xdr:nvPicPr>
        <xdr:cNvPr id="45" name="Picture 7" descr="clip_image130151" hidden="1"/>
        <xdr:cNvPicPr>
          <a:picLocks noChangeAspect="1"/>
        </xdr:cNvPicPr>
      </xdr:nvPicPr>
      <xdr:blipFill>
        <a:blip r:embed="rId3"/>
        <a:stretch>
          <a:fillRect/>
        </a:stretch>
      </xdr:blipFill>
      <xdr:spPr>
        <a:xfrm>
          <a:off x="3355340" y="273881850"/>
          <a:ext cx="323215" cy="828040"/>
        </a:xfrm>
        <a:prstGeom prst="rect">
          <a:avLst/>
        </a:prstGeom>
        <a:noFill/>
        <a:ln w="9525">
          <a:noFill/>
        </a:ln>
      </xdr:spPr>
    </xdr:pic>
    <xdr:clientData/>
  </xdr:twoCellAnchor>
  <xdr:twoCellAnchor editAs="oneCell">
    <xdr:from>
      <xdr:col>5</xdr:col>
      <xdr:colOff>410210</xdr:colOff>
      <xdr:row>299</xdr:row>
      <xdr:rowOff>0</xdr:rowOff>
    </xdr:from>
    <xdr:to>
      <xdr:col>5</xdr:col>
      <xdr:colOff>1091565</xdr:colOff>
      <xdr:row>299</xdr:row>
      <xdr:rowOff>828040</xdr:rowOff>
    </xdr:to>
    <xdr:pic>
      <xdr:nvPicPr>
        <xdr:cNvPr id="46" name="Picture 8" descr="clip_image130152" hidden="1"/>
        <xdr:cNvPicPr>
          <a:picLocks noChangeAspect="1"/>
        </xdr:cNvPicPr>
      </xdr:nvPicPr>
      <xdr:blipFill>
        <a:blip r:embed="rId4"/>
        <a:stretch>
          <a:fillRect/>
        </a:stretch>
      </xdr:blipFill>
      <xdr:spPr>
        <a:xfrm>
          <a:off x="3355340" y="273881850"/>
          <a:ext cx="681355" cy="828040"/>
        </a:xfrm>
        <a:prstGeom prst="rect">
          <a:avLst/>
        </a:prstGeom>
        <a:noFill/>
        <a:ln w="9525">
          <a:noFill/>
        </a:ln>
      </xdr:spPr>
    </xdr:pic>
    <xdr:clientData/>
  </xdr:twoCellAnchor>
  <xdr:twoCellAnchor editAs="oneCell">
    <xdr:from>
      <xdr:col>5</xdr:col>
      <xdr:colOff>410210</xdr:colOff>
      <xdr:row>299</xdr:row>
      <xdr:rowOff>0</xdr:rowOff>
    </xdr:from>
    <xdr:to>
      <xdr:col>5</xdr:col>
      <xdr:colOff>680720</xdr:colOff>
      <xdr:row>299</xdr:row>
      <xdr:rowOff>828040</xdr:rowOff>
    </xdr:to>
    <xdr:pic>
      <xdr:nvPicPr>
        <xdr:cNvPr id="47" name="Picture 21" descr="clip_image130165" hidden="1"/>
        <xdr:cNvPicPr>
          <a:picLocks noChangeAspect="1"/>
        </xdr:cNvPicPr>
      </xdr:nvPicPr>
      <xdr:blipFill>
        <a:blip r:embed="rId5"/>
        <a:stretch>
          <a:fillRect/>
        </a:stretch>
      </xdr:blipFill>
      <xdr:spPr>
        <a:xfrm>
          <a:off x="3355340" y="273881850"/>
          <a:ext cx="270510" cy="828040"/>
        </a:xfrm>
        <a:prstGeom prst="rect">
          <a:avLst/>
        </a:prstGeom>
        <a:noFill/>
        <a:ln w="9525">
          <a:noFill/>
        </a:ln>
      </xdr:spPr>
    </xdr:pic>
    <xdr:clientData/>
  </xdr:twoCellAnchor>
  <xdr:twoCellAnchor editAs="oneCell">
    <xdr:from>
      <xdr:col>5</xdr:col>
      <xdr:colOff>410210</xdr:colOff>
      <xdr:row>299</xdr:row>
      <xdr:rowOff>0</xdr:rowOff>
    </xdr:from>
    <xdr:to>
      <xdr:col>5</xdr:col>
      <xdr:colOff>685165</xdr:colOff>
      <xdr:row>299</xdr:row>
      <xdr:rowOff>828040</xdr:rowOff>
    </xdr:to>
    <xdr:pic>
      <xdr:nvPicPr>
        <xdr:cNvPr id="48" name="Picture 22" descr="clip_image130166" hidden="1"/>
        <xdr:cNvPicPr>
          <a:picLocks noChangeAspect="1"/>
        </xdr:cNvPicPr>
      </xdr:nvPicPr>
      <xdr:blipFill>
        <a:blip r:embed="rId3"/>
        <a:stretch>
          <a:fillRect/>
        </a:stretch>
      </xdr:blipFill>
      <xdr:spPr>
        <a:xfrm>
          <a:off x="3355340" y="273881850"/>
          <a:ext cx="274955" cy="828040"/>
        </a:xfrm>
        <a:prstGeom prst="rect">
          <a:avLst/>
        </a:prstGeom>
        <a:noFill/>
        <a:ln w="9525">
          <a:noFill/>
        </a:ln>
      </xdr:spPr>
    </xdr:pic>
    <xdr:clientData/>
  </xdr:twoCellAnchor>
  <xdr:twoCellAnchor editAs="oneCell">
    <xdr:from>
      <xdr:col>5</xdr:col>
      <xdr:colOff>410210</xdr:colOff>
      <xdr:row>299</xdr:row>
      <xdr:rowOff>0</xdr:rowOff>
    </xdr:from>
    <xdr:to>
      <xdr:col>5</xdr:col>
      <xdr:colOff>733425</xdr:colOff>
      <xdr:row>299</xdr:row>
      <xdr:rowOff>812800</xdr:rowOff>
    </xdr:to>
    <xdr:pic>
      <xdr:nvPicPr>
        <xdr:cNvPr id="49" name="Picture 7" descr="clip_image130151" hidden="1"/>
        <xdr:cNvPicPr>
          <a:picLocks noChangeAspect="1"/>
        </xdr:cNvPicPr>
      </xdr:nvPicPr>
      <xdr:blipFill>
        <a:blip r:embed="rId3"/>
        <a:stretch>
          <a:fillRect/>
        </a:stretch>
      </xdr:blipFill>
      <xdr:spPr>
        <a:xfrm>
          <a:off x="3355340" y="273881850"/>
          <a:ext cx="323215" cy="812800"/>
        </a:xfrm>
        <a:prstGeom prst="rect">
          <a:avLst/>
        </a:prstGeom>
        <a:noFill/>
        <a:ln w="9525">
          <a:noFill/>
        </a:ln>
      </xdr:spPr>
    </xdr:pic>
    <xdr:clientData/>
  </xdr:twoCellAnchor>
  <xdr:twoCellAnchor editAs="oneCell">
    <xdr:from>
      <xdr:col>5</xdr:col>
      <xdr:colOff>410210</xdr:colOff>
      <xdr:row>299</xdr:row>
      <xdr:rowOff>0</xdr:rowOff>
    </xdr:from>
    <xdr:to>
      <xdr:col>5</xdr:col>
      <xdr:colOff>1091565</xdr:colOff>
      <xdr:row>299</xdr:row>
      <xdr:rowOff>812800</xdr:rowOff>
    </xdr:to>
    <xdr:pic>
      <xdr:nvPicPr>
        <xdr:cNvPr id="50" name="Picture 8" descr="clip_image130152" hidden="1"/>
        <xdr:cNvPicPr>
          <a:picLocks noChangeAspect="1"/>
        </xdr:cNvPicPr>
      </xdr:nvPicPr>
      <xdr:blipFill>
        <a:blip r:embed="rId4"/>
        <a:stretch>
          <a:fillRect/>
        </a:stretch>
      </xdr:blipFill>
      <xdr:spPr>
        <a:xfrm>
          <a:off x="3355340" y="273881850"/>
          <a:ext cx="681355" cy="812800"/>
        </a:xfrm>
        <a:prstGeom prst="rect">
          <a:avLst/>
        </a:prstGeom>
        <a:noFill/>
        <a:ln w="9525">
          <a:noFill/>
        </a:ln>
      </xdr:spPr>
    </xdr:pic>
    <xdr:clientData/>
  </xdr:twoCellAnchor>
  <xdr:twoCellAnchor editAs="oneCell">
    <xdr:from>
      <xdr:col>5</xdr:col>
      <xdr:colOff>410210</xdr:colOff>
      <xdr:row>299</xdr:row>
      <xdr:rowOff>0</xdr:rowOff>
    </xdr:from>
    <xdr:to>
      <xdr:col>5</xdr:col>
      <xdr:colOff>680720</xdr:colOff>
      <xdr:row>299</xdr:row>
      <xdr:rowOff>812800</xdr:rowOff>
    </xdr:to>
    <xdr:pic>
      <xdr:nvPicPr>
        <xdr:cNvPr id="51" name="Picture 21" descr="clip_image130165" hidden="1"/>
        <xdr:cNvPicPr>
          <a:picLocks noChangeAspect="1"/>
        </xdr:cNvPicPr>
      </xdr:nvPicPr>
      <xdr:blipFill>
        <a:blip r:embed="rId5"/>
        <a:stretch>
          <a:fillRect/>
        </a:stretch>
      </xdr:blipFill>
      <xdr:spPr>
        <a:xfrm>
          <a:off x="3355340" y="273881850"/>
          <a:ext cx="270510" cy="812800"/>
        </a:xfrm>
        <a:prstGeom prst="rect">
          <a:avLst/>
        </a:prstGeom>
        <a:noFill/>
        <a:ln w="9525">
          <a:noFill/>
        </a:ln>
      </xdr:spPr>
    </xdr:pic>
    <xdr:clientData/>
  </xdr:twoCellAnchor>
  <xdr:twoCellAnchor editAs="oneCell">
    <xdr:from>
      <xdr:col>5</xdr:col>
      <xdr:colOff>410210</xdr:colOff>
      <xdr:row>299</xdr:row>
      <xdr:rowOff>0</xdr:rowOff>
    </xdr:from>
    <xdr:to>
      <xdr:col>5</xdr:col>
      <xdr:colOff>685165</xdr:colOff>
      <xdr:row>299</xdr:row>
      <xdr:rowOff>812800</xdr:rowOff>
    </xdr:to>
    <xdr:pic>
      <xdr:nvPicPr>
        <xdr:cNvPr id="52" name="Picture 22" descr="clip_image130166" hidden="1"/>
        <xdr:cNvPicPr>
          <a:picLocks noChangeAspect="1"/>
        </xdr:cNvPicPr>
      </xdr:nvPicPr>
      <xdr:blipFill>
        <a:blip r:embed="rId3"/>
        <a:stretch>
          <a:fillRect/>
        </a:stretch>
      </xdr:blipFill>
      <xdr:spPr>
        <a:xfrm>
          <a:off x="3355340" y="273881850"/>
          <a:ext cx="274955" cy="812800"/>
        </a:xfrm>
        <a:prstGeom prst="rect">
          <a:avLst/>
        </a:prstGeom>
        <a:noFill/>
        <a:ln w="9525">
          <a:noFill/>
        </a:ln>
      </xdr:spPr>
    </xdr:pic>
    <xdr:clientData/>
  </xdr:twoCellAnchor>
  <xdr:twoCellAnchor editAs="oneCell">
    <xdr:from>
      <xdr:col>5</xdr:col>
      <xdr:colOff>410210</xdr:colOff>
      <xdr:row>299</xdr:row>
      <xdr:rowOff>0</xdr:rowOff>
    </xdr:from>
    <xdr:to>
      <xdr:col>5</xdr:col>
      <xdr:colOff>726440</xdr:colOff>
      <xdr:row>299</xdr:row>
      <xdr:rowOff>828040</xdr:rowOff>
    </xdr:to>
    <xdr:pic>
      <xdr:nvPicPr>
        <xdr:cNvPr id="53" name="Picture 7" descr="clip_image130151" hidden="1"/>
        <xdr:cNvPicPr>
          <a:picLocks noChangeAspect="1"/>
        </xdr:cNvPicPr>
      </xdr:nvPicPr>
      <xdr:blipFill>
        <a:blip r:embed="rId3"/>
        <a:stretch>
          <a:fillRect/>
        </a:stretch>
      </xdr:blipFill>
      <xdr:spPr>
        <a:xfrm>
          <a:off x="3355340" y="273881850"/>
          <a:ext cx="316230" cy="828040"/>
        </a:xfrm>
        <a:prstGeom prst="rect">
          <a:avLst/>
        </a:prstGeom>
        <a:noFill/>
        <a:ln w="9525">
          <a:noFill/>
        </a:ln>
      </xdr:spPr>
    </xdr:pic>
    <xdr:clientData/>
  </xdr:twoCellAnchor>
  <xdr:twoCellAnchor editAs="oneCell">
    <xdr:from>
      <xdr:col>5</xdr:col>
      <xdr:colOff>410210</xdr:colOff>
      <xdr:row>299</xdr:row>
      <xdr:rowOff>0</xdr:rowOff>
    </xdr:from>
    <xdr:to>
      <xdr:col>5</xdr:col>
      <xdr:colOff>1018540</xdr:colOff>
      <xdr:row>299</xdr:row>
      <xdr:rowOff>828040</xdr:rowOff>
    </xdr:to>
    <xdr:pic>
      <xdr:nvPicPr>
        <xdr:cNvPr id="54" name="Picture 8" descr="clip_image130152" hidden="1"/>
        <xdr:cNvPicPr>
          <a:picLocks noChangeAspect="1"/>
        </xdr:cNvPicPr>
      </xdr:nvPicPr>
      <xdr:blipFill>
        <a:blip r:embed="rId4"/>
        <a:stretch>
          <a:fillRect/>
        </a:stretch>
      </xdr:blipFill>
      <xdr:spPr>
        <a:xfrm>
          <a:off x="3355340" y="273881850"/>
          <a:ext cx="608330" cy="828040"/>
        </a:xfrm>
        <a:prstGeom prst="rect">
          <a:avLst/>
        </a:prstGeom>
        <a:noFill/>
        <a:ln w="9525">
          <a:noFill/>
        </a:ln>
      </xdr:spPr>
    </xdr:pic>
    <xdr:clientData/>
  </xdr:twoCellAnchor>
  <xdr:twoCellAnchor editAs="oneCell">
    <xdr:from>
      <xdr:col>5</xdr:col>
      <xdr:colOff>410210</xdr:colOff>
      <xdr:row>299</xdr:row>
      <xdr:rowOff>0</xdr:rowOff>
    </xdr:from>
    <xdr:to>
      <xdr:col>5</xdr:col>
      <xdr:colOff>1094105</xdr:colOff>
      <xdr:row>299</xdr:row>
      <xdr:rowOff>828040</xdr:rowOff>
    </xdr:to>
    <xdr:pic>
      <xdr:nvPicPr>
        <xdr:cNvPr id="55" name="Picture 8" descr="clip_image130152" hidden="1"/>
        <xdr:cNvPicPr>
          <a:picLocks noChangeAspect="1"/>
        </xdr:cNvPicPr>
      </xdr:nvPicPr>
      <xdr:blipFill>
        <a:blip r:embed="rId4"/>
        <a:stretch>
          <a:fillRect/>
        </a:stretch>
      </xdr:blipFill>
      <xdr:spPr>
        <a:xfrm>
          <a:off x="3355340" y="273881850"/>
          <a:ext cx="683895" cy="828040"/>
        </a:xfrm>
        <a:prstGeom prst="rect">
          <a:avLst/>
        </a:prstGeom>
        <a:noFill/>
        <a:ln w="9525">
          <a:noFill/>
        </a:ln>
      </xdr:spPr>
    </xdr:pic>
    <xdr:clientData/>
  </xdr:twoCellAnchor>
  <xdr:twoCellAnchor editAs="oneCell">
    <xdr:from>
      <xdr:col>5</xdr:col>
      <xdr:colOff>410210</xdr:colOff>
      <xdr:row>299</xdr:row>
      <xdr:rowOff>0</xdr:rowOff>
    </xdr:from>
    <xdr:to>
      <xdr:col>5</xdr:col>
      <xdr:colOff>1094105</xdr:colOff>
      <xdr:row>299</xdr:row>
      <xdr:rowOff>812800</xdr:rowOff>
    </xdr:to>
    <xdr:pic>
      <xdr:nvPicPr>
        <xdr:cNvPr id="56" name="Picture 8" descr="clip_image130152" hidden="1"/>
        <xdr:cNvPicPr>
          <a:picLocks noChangeAspect="1"/>
        </xdr:cNvPicPr>
      </xdr:nvPicPr>
      <xdr:blipFill>
        <a:blip r:embed="rId4"/>
        <a:stretch>
          <a:fillRect/>
        </a:stretch>
      </xdr:blipFill>
      <xdr:spPr>
        <a:xfrm>
          <a:off x="3355340" y="273881850"/>
          <a:ext cx="683895" cy="812800"/>
        </a:xfrm>
        <a:prstGeom prst="rect">
          <a:avLst/>
        </a:prstGeom>
        <a:noFill/>
        <a:ln w="9525">
          <a:noFill/>
        </a:ln>
      </xdr:spPr>
    </xdr:pic>
    <xdr:clientData/>
  </xdr:twoCellAnchor>
  <xdr:twoCellAnchor editAs="oneCell">
    <xdr:from>
      <xdr:col>5</xdr:col>
      <xdr:colOff>177800</xdr:colOff>
      <xdr:row>309</xdr:row>
      <xdr:rowOff>0</xdr:rowOff>
    </xdr:from>
    <xdr:to>
      <xdr:col>5</xdr:col>
      <xdr:colOff>518160</xdr:colOff>
      <xdr:row>309</xdr:row>
      <xdr:rowOff>828040</xdr:rowOff>
    </xdr:to>
    <xdr:pic>
      <xdr:nvPicPr>
        <xdr:cNvPr id="57" name="Picture 6" descr="clip_image130150" hidden="1"/>
        <xdr:cNvPicPr>
          <a:picLocks noChangeAspect="1"/>
        </xdr:cNvPicPr>
      </xdr:nvPicPr>
      <xdr:blipFill>
        <a:blip r:embed="rId2"/>
        <a:stretch>
          <a:fillRect/>
        </a:stretch>
      </xdr:blipFill>
      <xdr:spPr>
        <a:xfrm>
          <a:off x="3122930" y="282454350"/>
          <a:ext cx="340360" cy="828040"/>
        </a:xfrm>
        <a:prstGeom prst="rect">
          <a:avLst/>
        </a:prstGeom>
        <a:noFill/>
        <a:ln w="9525">
          <a:noFill/>
        </a:ln>
      </xdr:spPr>
    </xdr:pic>
    <xdr:clientData/>
  </xdr:twoCellAnchor>
  <xdr:twoCellAnchor editAs="oneCell">
    <xdr:from>
      <xdr:col>5</xdr:col>
      <xdr:colOff>410210</xdr:colOff>
      <xdr:row>309</xdr:row>
      <xdr:rowOff>0</xdr:rowOff>
    </xdr:from>
    <xdr:to>
      <xdr:col>5</xdr:col>
      <xdr:colOff>733425</xdr:colOff>
      <xdr:row>309</xdr:row>
      <xdr:rowOff>828040</xdr:rowOff>
    </xdr:to>
    <xdr:pic>
      <xdr:nvPicPr>
        <xdr:cNvPr id="58" name="Picture 7" descr="clip_image130151" hidden="1"/>
        <xdr:cNvPicPr>
          <a:picLocks noChangeAspect="1"/>
        </xdr:cNvPicPr>
      </xdr:nvPicPr>
      <xdr:blipFill>
        <a:blip r:embed="rId3"/>
        <a:stretch>
          <a:fillRect/>
        </a:stretch>
      </xdr:blipFill>
      <xdr:spPr>
        <a:xfrm>
          <a:off x="3355340" y="282454350"/>
          <a:ext cx="323215" cy="828040"/>
        </a:xfrm>
        <a:prstGeom prst="rect">
          <a:avLst/>
        </a:prstGeom>
        <a:noFill/>
        <a:ln w="9525">
          <a:noFill/>
        </a:ln>
      </xdr:spPr>
    </xdr:pic>
    <xdr:clientData/>
  </xdr:twoCellAnchor>
  <xdr:twoCellAnchor editAs="oneCell">
    <xdr:from>
      <xdr:col>5</xdr:col>
      <xdr:colOff>410210</xdr:colOff>
      <xdr:row>309</xdr:row>
      <xdr:rowOff>0</xdr:rowOff>
    </xdr:from>
    <xdr:to>
      <xdr:col>5</xdr:col>
      <xdr:colOff>1092835</xdr:colOff>
      <xdr:row>309</xdr:row>
      <xdr:rowOff>828040</xdr:rowOff>
    </xdr:to>
    <xdr:pic>
      <xdr:nvPicPr>
        <xdr:cNvPr id="59" name="Picture 8" descr="clip_image130152" hidden="1"/>
        <xdr:cNvPicPr>
          <a:picLocks noChangeAspect="1"/>
        </xdr:cNvPicPr>
      </xdr:nvPicPr>
      <xdr:blipFill>
        <a:blip r:embed="rId4"/>
        <a:stretch>
          <a:fillRect/>
        </a:stretch>
      </xdr:blipFill>
      <xdr:spPr>
        <a:xfrm>
          <a:off x="3355340" y="282454350"/>
          <a:ext cx="682625" cy="828040"/>
        </a:xfrm>
        <a:prstGeom prst="rect">
          <a:avLst/>
        </a:prstGeom>
        <a:noFill/>
        <a:ln w="9525">
          <a:noFill/>
        </a:ln>
      </xdr:spPr>
    </xdr:pic>
    <xdr:clientData/>
  </xdr:twoCellAnchor>
  <xdr:twoCellAnchor editAs="oneCell">
    <xdr:from>
      <xdr:col>5</xdr:col>
      <xdr:colOff>410210</xdr:colOff>
      <xdr:row>309</xdr:row>
      <xdr:rowOff>0</xdr:rowOff>
    </xdr:from>
    <xdr:to>
      <xdr:col>5</xdr:col>
      <xdr:colOff>679450</xdr:colOff>
      <xdr:row>309</xdr:row>
      <xdr:rowOff>828040</xdr:rowOff>
    </xdr:to>
    <xdr:pic>
      <xdr:nvPicPr>
        <xdr:cNvPr id="60" name="Picture 21" descr="clip_image130165" hidden="1"/>
        <xdr:cNvPicPr>
          <a:picLocks noChangeAspect="1"/>
        </xdr:cNvPicPr>
      </xdr:nvPicPr>
      <xdr:blipFill>
        <a:blip r:embed="rId5"/>
        <a:stretch>
          <a:fillRect/>
        </a:stretch>
      </xdr:blipFill>
      <xdr:spPr>
        <a:xfrm>
          <a:off x="3355340" y="282454350"/>
          <a:ext cx="269240" cy="828040"/>
        </a:xfrm>
        <a:prstGeom prst="rect">
          <a:avLst/>
        </a:prstGeom>
        <a:noFill/>
        <a:ln w="9525">
          <a:noFill/>
        </a:ln>
      </xdr:spPr>
    </xdr:pic>
    <xdr:clientData/>
  </xdr:twoCellAnchor>
  <xdr:twoCellAnchor editAs="oneCell">
    <xdr:from>
      <xdr:col>5</xdr:col>
      <xdr:colOff>410210</xdr:colOff>
      <xdr:row>309</xdr:row>
      <xdr:rowOff>0</xdr:rowOff>
    </xdr:from>
    <xdr:to>
      <xdr:col>5</xdr:col>
      <xdr:colOff>686435</xdr:colOff>
      <xdr:row>309</xdr:row>
      <xdr:rowOff>828040</xdr:rowOff>
    </xdr:to>
    <xdr:pic>
      <xdr:nvPicPr>
        <xdr:cNvPr id="61" name="Picture 22" descr="clip_image130166" hidden="1"/>
        <xdr:cNvPicPr>
          <a:picLocks noChangeAspect="1"/>
        </xdr:cNvPicPr>
      </xdr:nvPicPr>
      <xdr:blipFill>
        <a:blip r:embed="rId3"/>
        <a:stretch>
          <a:fillRect/>
        </a:stretch>
      </xdr:blipFill>
      <xdr:spPr>
        <a:xfrm>
          <a:off x="3355340" y="282454350"/>
          <a:ext cx="276225" cy="828040"/>
        </a:xfrm>
        <a:prstGeom prst="rect">
          <a:avLst/>
        </a:prstGeom>
        <a:noFill/>
        <a:ln w="9525">
          <a:noFill/>
        </a:ln>
      </xdr:spPr>
    </xdr:pic>
    <xdr:clientData/>
  </xdr:twoCellAnchor>
  <xdr:twoCellAnchor editAs="oneCell">
    <xdr:from>
      <xdr:col>5</xdr:col>
      <xdr:colOff>410210</xdr:colOff>
      <xdr:row>309</xdr:row>
      <xdr:rowOff>0</xdr:rowOff>
    </xdr:from>
    <xdr:to>
      <xdr:col>5</xdr:col>
      <xdr:colOff>733425</xdr:colOff>
      <xdr:row>309</xdr:row>
      <xdr:rowOff>812800</xdr:rowOff>
    </xdr:to>
    <xdr:pic>
      <xdr:nvPicPr>
        <xdr:cNvPr id="62" name="Picture 7" descr="clip_image130151" hidden="1"/>
        <xdr:cNvPicPr>
          <a:picLocks noChangeAspect="1"/>
        </xdr:cNvPicPr>
      </xdr:nvPicPr>
      <xdr:blipFill>
        <a:blip r:embed="rId3"/>
        <a:stretch>
          <a:fillRect/>
        </a:stretch>
      </xdr:blipFill>
      <xdr:spPr>
        <a:xfrm>
          <a:off x="3355340" y="282454350"/>
          <a:ext cx="323215" cy="812800"/>
        </a:xfrm>
        <a:prstGeom prst="rect">
          <a:avLst/>
        </a:prstGeom>
        <a:noFill/>
        <a:ln w="9525">
          <a:noFill/>
        </a:ln>
      </xdr:spPr>
    </xdr:pic>
    <xdr:clientData/>
  </xdr:twoCellAnchor>
  <xdr:twoCellAnchor editAs="oneCell">
    <xdr:from>
      <xdr:col>5</xdr:col>
      <xdr:colOff>410210</xdr:colOff>
      <xdr:row>309</xdr:row>
      <xdr:rowOff>0</xdr:rowOff>
    </xdr:from>
    <xdr:to>
      <xdr:col>5</xdr:col>
      <xdr:colOff>1092835</xdr:colOff>
      <xdr:row>309</xdr:row>
      <xdr:rowOff>812800</xdr:rowOff>
    </xdr:to>
    <xdr:pic>
      <xdr:nvPicPr>
        <xdr:cNvPr id="63" name="Picture 8" descr="clip_image130152" hidden="1"/>
        <xdr:cNvPicPr>
          <a:picLocks noChangeAspect="1"/>
        </xdr:cNvPicPr>
      </xdr:nvPicPr>
      <xdr:blipFill>
        <a:blip r:embed="rId4"/>
        <a:stretch>
          <a:fillRect/>
        </a:stretch>
      </xdr:blipFill>
      <xdr:spPr>
        <a:xfrm>
          <a:off x="3355340" y="282454350"/>
          <a:ext cx="682625" cy="812800"/>
        </a:xfrm>
        <a:prstGeom prst="rect">
          <a:avLst/>
        </a:prstGeom>
        <a:noFill/>
        <a:ln w="9525">
          <a:noFill/>
        </a:ln>
      </xdr:spPr>
    </xdr:pic>
    <xdr:clientData/>
  </xdr:twoCellAnchor>
  <xdr:twoCellAnchor editAs="oneCell">
    <xdr:from>
      <xdr:col>5</xdr:col>
      <xdr:colOff>410210</xdr:colOff>
      <xdr:row>309</xdr:row>
      <xdr:rowOff>0</xdr:rowOff>
    </xdr:from>
    <xdr:to>
      <xdr:col>5</xdr:col>
      <xdr:colOff>679450</xdr:colOff>
      <xdr:row>309</xdr:row>
      <xdr:rowOff>812800</xdr:rowOff>
    </xdr:to>
    <xdr:pic>
      <xdr:nvPicPr>
        <xdr:cNvPr id="64" name="Picture 21" descr="clip_image130165" hidden="1"/>
        <xdr:cNvPicPr>
          <a:picLocks noChangeAspect="1"/>
        </xdr:cNvPicPr>
      </xdr:nvPicPr>
      <xdr:blipFill>
        <a:blip r:embed="rId5"/>
        <a:stretch>
          <a:fillRect/>
        </a:stretch>
      </xdr:blipFill>
      <xdr:spPr>
        <a:xfrm>
          <a:off x="3355340" y="282454350"/>
          <a:ext cx="269240" cy="812800"/>
        </a:xfrm>
        <a:prstGeom prst="rect">
          <a:avLst/>
        </a:prstGeom>
        <a:noFill/>
        <a:ln w="9525">
          <a:noFill/>
        </a:ln>
      </xdr:spPr>
    </xdr:pic>
    <xdr:clientData/>
  </xdr:twoCellAnchor>
  <xdr:twoCellAnchor editAs="oneCell">
    <xdr:from>
      <xdr:col>5</xdr:col>
      <xdr:colOff>410210</xdr:colOff>
      <xdr:row>309</xdr:row>
      <xdr:rowOff>0</xdr:rowOff>
    </xdr:from>
    <xdr:to>
      <xdr:col>5</xdr:col>
      <xdr:colOff>686435</xdr:colOff>
      <xdr:row>309</xdr:row>
      <xdr:rowOff>812800</xdr:rowOff>
    </xdr:to>
    <xdr:pic>
      <xdr:nvPicPr>
        <xdr:cNvPr id="65" name="Picture 22" descr="clip_image130166" hidden="1"/>
        <xdr:cNvPicPr>
          <a:picLocks noChangeAspect="1"/>
        </xdr:cNvPicPr>
      </xdr:nvPicPr>
      <xdr:blipFill>
        <a:blip r:embed="rId3"/>
        <a:stretch>
          <a:fillRect/>
        </a:stretch>
      </xdr:blipFill>
      <xdr:spPr>
        <a:xfrm>
          <a:off x="3355340" y="282454350"/>
          <a:ext cx="276225" cy="812800"/>
        </a:xfrm>
        <a:prstGeom prst="rect">
          <a:avLst/>
        </a:prstGeom>
        <a:noFill/>
        <a:ln w="9525">
          <a:noFill/>
        </a:ln>
      </xdr:spPr>
    </xdr:pic>
    <xdr:clientData/>
  </xdr:twoCellAnchor>
  <xdr:twoCellAnchor editAs="oneCell">
    <xdr:from>
      <xdr:col>5</xdr:col>
      <xdr:colOff>410210</xdr:colOff>
      <xdr:row>309</xdr:row>
      <xdr:rowOff>0</xdr:rowOff>
    </xdr:from>
    <xdr:to>
      <xdr:col>5</xdr:col>
      <xdr:colOff>726440</xdr:colOff>
      <xdr:row>309</xdr:row>
      <xdr:rowOff>828040</xdr:rowOff>
    </xdr:to>
    <xdr:pic>
      <xdr:nvPicPr>
        <xdr:cNvPr id="66" name="Picture 7" descr="clip_image130151" hidden="1"/>
        <xdr:cNvPicPr>
          <a:picLocks noChangeAspect="1"/>
        </xdr:cNvPicPr>
      </xdr:nvPicPr>
      <xdr:blipFill>
        <a:blip r:embed="rId3"/>
        <a:stretch>
          <a:fillRect/>
        </a:stretch>
      </xdr:blipFill>
      <xdr:spPr>
        <a:xfrm>
          <a:off x="3355340" y="282454350"/>
          <a:ext cx="316230" cy="828040"/>
        </a:xfrm>
        <a:prstGeom prst="rect">
          <a:avLst/>
        </a:prstGeom>
        <a:noFill/>
        <a:ln w="9525">
          <a:noFill/>
        </a:ln>
      </xdr:spPr>
    </xdr:pic>
    <xdr:clientData/>
  </xdr:twoCellAnchor>
  <xdr:twoCellAnchor editAs="oneCell">
    <xdr:from>
      <xdr:col>5</xdr:col>
      <xdr:colOff>410210</xdr:colOff>
      <xdr:row>309</xdr:row>
      <xdr:rowOff>0</xdr:rowOff>
    </xdr:from>
    <xdr:to>
      <xdr:col>5</xdr:col>
      <xdr:colOff>1017270</xdr:colOff>
      <xdr:row>309</xdr:row>
      <xdr:rowOff>828040</xdr:rowOff>
    </xdr:to>
    <xdr:pic>
      <xdr:nvPicPr>
        <xdr:cNvPr id="67" name="Picture 8" descr="clip_image130152" hidden="1"/>
        <xdr:cNvPicPr>
          <a:picLocks noChangeAspect="1"/>
        </xdr:cNvPicPr>
      </xdr:nvPicPr>
      <xdr:blipFill>
        <a:blip r:embed="rId4"/>
        <a:stretch>
          <a:fillRect/>
        </a:stretch>
      </xdr:blipFill>
      <xdr:spPr>
        <a:xfrm>
          <a:off x="3355340" y="282454350"/>
          <a:ext cx="607060" cy="828040"/>
        </a:xfrm>
        <a:prstGeom prst="rect">
          <a:avLst/>
        </a:prstGeom>
        <a:noFill/>
        <a:ln w="9525">
          <a:noFill/>
        </a:ln>
      </xdr:spPr>
    </xdr:pic>
    <xdr:clientData/>
  </xdr:twoCellAnchor>
  <xdr:twoCellAnchor editAs="oneCell">
    <xdr:from>
      <xdr:col>5</xdr:col>
      <xdr:colOff>410210</xdr:colOff>
      <xdr:row>309</xdr:row>
      <xdr:rowOff>0</xdr:rowOff>
    </xdr:from>
    <xdr:to>
      <xdr:col>5</xdr:col>
      <xdr:colOff>1018540</xdr:colOff>
      <xdr:row>309</xdr:row>
      <xdr:rowOff>828040</xdr:rowOff>
    </xdr:to>
    <xdr:pic>
      <xdr:nvPicPr>
        <xdr:cNvPr id="80" name="Picture 8" descr="clip_image130152" hidden="1"/>
        <xdr:cNvPicPr>
          <a:picLocks noChangeAspect="1"/>
        </xdr:cNvPicPr>
      </xdr:nvPicPr>
      <xdr:blipFill>
        <a:blip r:embed="rId4"/>
        <a:stretch>
          <a:fillRect/>
        </a:stretch>
      </xdr:blipFill>
      <xdr:spPr>
        <a:xfrm>
          <a:off x="3355340" y="282454350"/>
          <a:ext cx="608330" cy="828040"/>
        </a:xfrm>
        <a:prstGeom prst="rect">
          <a:avLst/>
        </a:prstGeom>
        <a:noFill/>
        <a:ln w="9525">
          <a:noFill/>
        </a:ln>
      </xdr:spPr>
    </xdr:pic>
    <xdr:clientData/>
  </xdr:twoCellAnchor>
  <xdr:twoCellAnchor editAs="oneCell">
    <xdr:from>
      <xdr:col>5</xdr:col>
      <xdr:colOff>177800</xdr:colOff>
      <xdr:row>267</xdr:row>
      <xdr:rowOff>0</xdr:rowOff>
    </xdr:from>
    <xdr:to>
      <xdr:col>5</xdr:col>
      <xdr:colOff>518160</xdr:colOff>
      <xdr:row>267</xdr:row>
      <xdr:rowOff>828040</xdr:rowOff>
    </xdr:to>
    <xdr:pic>
      <xdr:nvPicPr>
        <xdr:cNvPr id="345" name="Picture 6" descr="clip_image130150" hidden="1"/>
        <xdr:cNvPicPr>
          <a:picLocks noChangeAspect="1"/>
        </xdr:cNvPicPr>
      </xdr:nvPicPr>
      <xdr:blipFill>
        <a:blip r:embed="rId2"/>
        <a:stretch>
          <a:fillRect/>
        </a:stretch>
      </xdr:blipFill>
      <xdr:spPr>
        <a:xfrm>
          <a:off x="3122930" y="235934250"/>
          <a:ext cx="340360" cy="828040"/>
        </a:xfrm>
        <a:prstGeom prst="rect">
          <a:avLst/>
        </a:prstGeom>
        <a:noFill/>
        <a:ln w="9525">
          <a:noFill/>
        </a:ln>
      </xdr:spPr>
    </xdr:pic>
    <xdr:clientData/>
  </xdr:twoCellAnchor>
  <xdr:twoCellAnchor editAs="oneCell">
    <xdr:from>
      <xdr:col>5</xdr:col>
      <xdr:colOff>410210</xdr:colOff>
      <xdr:row>267</xdr:row>
      <xdr:rowOff>0</xdr:rowOff>
    </xdr:from>
    <xdr:to>
      <xdr:col>5</xdr:col>
      <xdr:colOff>733425</xdr:colOff>
      <xdr:row>267</xdr:row>
      <xdr:rowOff>828040</xdr:rowOff>
    </xdr:to>
    <xdr:pic>
      <xdr:nvPicPr>
        <xdr:cNvPr id="346" name="Picture 7" descr="clip_image130151" hidden="1"/>
        <xdr:cNvPicPr>
          <a:picLocks noChangeAspect="1"/>
        </xdr:cNvPicPr>
      </xdr:nvPicPr>
      <xdr:blipFill>
        <a:blip r:embed="rId3"/>
        <a:stretch>
          <a:fillRect/>
        </a:stretch>
      </xdr:blipFill>
      <xdr:spPr>
        <a:xfrm>
          <a:off x="3355340" y="235934250"/>
          <a:ext cx="323215" cy="828040"/>
        </a:xfrm>
        <a:prstGeom prst="rect">
          <a:avLst/>
        </a:prstGeom>
        <a:noFill/>
        <a:ln w="9525">
          <a:noFill/>
        </a:ln>
      </xdr:spPr>
    </xdr:pic>
    <xdr:clientData/>
  </xdr:twoCellAnchor>
  <xdr:twoCellAnchor editAs="oneCell">
    <xdr:from>
      <xdr:col>5</xdr:col>
      <xdr:colOff>410210</xdr:colOff>
      <xdr:row>267</xdr:row>
      <xdr:rowOff>0</xdr:rowOff>
    </xdr:from>
    <xdr:to>
      <xdr:col>5</xdr:col>
      <xdr:colOff>1092835</xdr:colOff>
      <xdr:row>267</xdr:row>
      <xdr:rowOff>828040</xdr:rowOff>
    </xdr:to>
    <xdr:pic>
      <xdr:nvPicPr>
        <xdr:cNvPr id="347" name="Picture 8" descr="clip_image130152" hidden="1"/>
        <xdr:cNvPicPr>
          <a:picLocks noChangeAspect="1"/>
        </xdr:cNvPicPr>
      </xdr:nvPicPr>
      <xdr:blipFill>
        <a:blip r:embed="rId4"/>
        <a:stretch>
          <a:fillRect/>
        </a:stretch>
      </xdr:blipFill>
      <xdr:spPr>
        <a:xfrm>
          <a:off x="3355340" y="235934250"/>
          <a:ext cx="682625" cy="828040"/>
        </a:xfrm>
        <a:prstGeom prst="rect">
          <a:avLst/>
        </a:prstGeom>
        <a:noFill/>
        <a:ln w="9525">
          <a:noFill/>
        </a:ln>
      </xdr:spPr>
    </xdr:pic>
    <xdr:clientData/>
  </xdr:twoCellAnchor>
  <xdr:twoCellAnchor editAs="oneCell">
    <xdr:from>
      <xdr:col>5</xdr:col>
      <xdr:colOff>410210</xdr:colOff>
      <xdr:row>267</xdr:row>
      <xdr:rowOff>0</xdr:rowOff>
    </xdr:from>
    <xdr:to>
      <xdr:col>5</xdr:col>
      <xdr:colOff>679450</xdr:colOff>
      <xdr:row>267</xdr:row>
      <xdr:rowOff>828040</xdr:rowOff>
    </xdr:to>
    <xdr:pic>
      <xdr:nvPicPr>
        <xdr:cNvPr id="348" name="Picture 21" descr="clip_image130165" hidden="1"/>
        <xdr:cNvPicPr>
          <a:picLocks noChangeAspect="1"/>
        </xdr:cNvPicPr>
      </xdr:nvPicPr>
      <xdr:blipFill>
        <a:blip r:embed="rId5"/>
        <a:stretch>
          <a:fillRect/>
        </a:stretch>
      </xdr:blipFill>
      <xdr:spPr>
        <a:xfrm>
          <a:off x="3355340" y="235934250"/>
          <a:ext cx="269240" cy="828040"/>
        </a:xfrm>
        <a:prstGeom prst="rect">
          <a:avLst/>
        </a:prstGeom>
        <a:noFill/>
        <a:ln w="9525">
          <a:noFill/>
        </a:ln>
      </xdr:spPr>
    </xdr:pic>
    <xdr:clientData/>
  </xdr:twoCellAnchor>
  <xdr:twoCellAnchor editAs="oneCell">
    <xdr:from>
      <xdr:col>5</xdr:col>
      <xdr:colOff>410210</xdr:colOff>
      <xdr:row>267</xdr:row>
      <xdr:rowOff>0</xdr:rowOff>
    </xdr:from>
    <xdr:to>
      <xdr:col>5</xdr:col>
      <xdr:colOff>686435</xdr:colOff>
      <xdr:row>267</xdr:row>
      <xdr:rowOff>828040</xdr:rowOff>
    </xdr:to>
    <xdr:pic>
      <xdr:nvPicPr>
        <xdr:cNvPr id="349" name="Picture 22" descr="clip_image130166" hidden="1"/>
        <xdr:cNvPicPr>
          <a:picLocks noChangeAspect="1"/>
        </xdr:cNvPicPr>
      </xdr:nvPicPr>
      <xdr:blipFill>
        <a:blip r:embed="rId3"/>
        <a:stretch>
          <a:fillRect/>
        </a:stretch>
      </xdr:blipFill>
      <xdr:spPr>
        <a:xfrm>
          <a:off x="3355340" y="235934250"/>
          <a:ext cx="276225" cy="828040"/>
        </a:xfrm>
        <a:prstGeom prst="rect">
          <a:avLst/>
        </a:prstGeom>
        <a:noFill/>
        <a:ln w="9525">
          <a:noFill/>
        </a:ln>
      </xdr:spPr>
    </xdr:pic>
    <xdr:clientData/>
  </xdr:twoCellAnchor>
  <xdr:twoCellAnchor editAs="oneCell">
    <xdr:from>
      <xdr:col>5</xdr:col>
      <xdr:colOff>410210</xdr:colOff>
      <xdr:row>267</xdr:row>
      <xdr:rowOff>0</xdr:rowOff>
    </xdr:from>
    <xdr:to>
      <xdr:col>5</xdr:col>
      <xdr:colOff>733425</xdr:colOff>
      <xdr:row>267</xdr:row>
      <xdr:rowOff>812800</xdr:rowOff>
    </xdr:to>
    <xdr:pic>
      <xdr:nvPicPr>
        <xdr:cNvPr id="350" name="Picture 7" descr="clip_image130151" hidden="1"/>
        <xdr:cNvPicPr>
          <a:picLocks noChangeAspect="1"/>
        </xdr:cNvPicPr>
      </xdr:nvPicPr>
      <xdr:blipFill>
        <a:blip r:embed="rId3"/>
        <a:stretch>
          <a:fillRect/>
        </a:stretch>
      </xdr:blipFill>
      <xdr:spPr>
        <a:xfrm>
          <a:off x="3355340" y="235934250"/>
          <a:ext cx="323215" cy="812800"/>
        </a:xfrm>
        <a:prstGeom prst="rect">
          <a:avLst/>
        </a:prstGeom>
        <a:noFill/>
        <a:ln w="9525">
          <a:noFill/>
        </a:ln>
      </xdr:spPr>
    </xdr:pic>
    <xdr:clientData/>
  </xdr:twoCellAnchor>
  <xdr:twoCellAnchor editAs="oneCell">
    <xdr:from>
      <xdr:col>5</xdr:col>
      <xdr:colOff>410210</xdr:colOff>
      <xdr:row>267</xdr:row>
      <xdr:rowOff>0</xdr:rowOff>
    </xdr:from>
    <xdr:to>
      <xdr:col>5</xdr:col>
      <xdr:colOff>1092835</xdr:colOff>
      <xdr:row>267</xdr:row>
      <xdr:rowOff>812800</xdr:rowOff>
    </xdr:to>
    <xdr:pic>
      <xdr:nvPicPr>
        <xdr:cNvPr id="351" name="Picture 8" descr="clip_image130152" hidden="1"/>
        <xdr:cNvPicPr>
          <a:picLocks noChangeAspect="1"/>
        </xdr:cNvPicPr>
      </xdr:nvPicPr>
      <xdr:blipFill>
        <a:blip r:embed="rId4"/>
        <a:stretch>
          <a:fillRect/>
        </a:stretch>
      </xdr:blipFill>
      <xdr:spPr>
        <a:xfrm>
          <a:off x="3355340" y="235934250"/>
          <a:ext cx="682625" cy="812800"/>
        </a:xfrm>
        <a:prstGeom prst="rect">
          <a:avLst/>
        </a:prstGeom>
        <a:noFill/>
        <a:ln w="9525">
          <a:noFill/>
        </a:ln>
      </xdr:spPr>
    </xdr:pic>
    <xdr:clientData/>
  </xdr:twoCellAnchor>
  <xdr:twoCellAnchor editAs="oneCell">
    <xdr:from>
      <xdr:col>5</xdr:col>
      <xdr:colOff>410210</xdr:colOff>
      <xdr:row>267</xdr:row>
      <xdr:rowOff>0</xdr:rowOff>
    </xdr:from>
    <xdr:to>
      <xdr:col>5</xdr:col>
      <xdr:colOff>679450</xdr:colOff>
      <xdr:row>267</xdr:row>
      <xdr:rowOff>812800</xdr:rowOff>
    </xdr:to>
    <xdr:pic>
      <xdr:nvPicPr>
        <xdr:cNvPr id="352" name="Picture 21" descr="clip_image130165" hidden="1"/>
        <xdr:cNvPicPr>
          <a:picLocks noChangeAspect="1"/>
        </xdr:cNvPicPr>
      </xdr:nvPicPr>
      <xdr:blipFill>
        <a:blip r:embed="rId5"/>
        <a:stretch>
          <a:fillRect/>
        </a:stretch>
      </xdr:blipFill>
      <xdr:spPr>
        <a:xfrm>
          <a:off x="3355340" y="235934250"/>
          <a:ext cx="269240" cy="812800"/>
        </a:xfrm>
        <a:prstGeom prst="rect">
          <a:avLst/>
        </a:prstGeom>
        <a:noFill/>
        <a:ln w="9525">
          <a:noFill/>
        </a:ln>
      </xdr:spPr>
    </xdr:pic>
    <xdr:clientData/>
  </xdr:twoCellAnchor>
  <xdr:twoCellAnchor editAs="oneCell">
    <xdr:from>
      <xdr:col>5</xdr:col>
      <xdr:colOff>410210</xdr:colOff>
      <xdr:row>267</xdr:row>
      <xdr:rowOff>0</xdr:rowOff>
    </xdr:from>
    <xdr:to>
      <xdr:col>5</xdr:col>
      <xdr:colOff>686435</xdr:colOff>
      <xdr:row>267</xdr:row>
      <xdr:rowOff>812800</xdr:rowOff>
    </xdr:to>
    <xdr:pic>
      <xdr:nvPicPr>
        <xdr:cNvPr id="353" name="Picture 22" descr="clip_image130166" hidden="1"/>
        <xdr:cNvPicPr>
          <a:picLocks noChangeAspect="1"/>
        </xdr:cNvPicPr>
      </xdr:nvPicPr>
      <xdr:blipFill>
        <a:blip r:embed="rId3"/>
        <a:stretch>
          <a:fillRect/>
        </a:stretch>
      </xdr:blipFill>
      <xdr:spPr>
        <a:xfrm>
          <a:off x="3355340" y="235934250"/>
          <a:ext cx="276225" cy="812800"/>
        </a:xfrm>
        <a:prstGeom prst="rect">
          <a:avLst/>
        </a:prstGeom>
        <a:noFill/>
        <a:ln w="9525">
          <a:noFill/>
        </a:ln>
      </xdr:spPr>
    </xdr:pic>
    <xdr:clientData/>
  </xdr:twoCellAnchor>
  <xdr:twoCellAnchor editAs="oneCell">
    <xdr:from>
      <xdr:col>5</xdr:col>
      <xdr:colOff>410210</xdr:colOff>
      <xdr:row>267</xdr:row>
      <xdr:rowOff>0</xdr:rowOff>
    </xdr:from>
    <xdr:to>
      <xdr:col>5</xdr:col>
      <xdr:colOff>726440</xdr:colOff>
      <xdr:row>267</xdr:row>
      <xdr:rowOff>828040</xdr:rowOff>
    </xdr:to>
    <xdr:pic>
      <xdr:nvPicPr>
        <xdr:cNvPr id="354" name="Picture 7" descr="clip_image130151" hidden="1"/>
        <xdr:cNvPicPr>
          <a:picLocks noChangeAspect="1"/>
        </xdr:cNvPicPr>
      </xdr:nvPicPr>
      <xdr:blipFill>
        <a:blip r:embed="rId3"/>
        <a:stretch>
          <a:fillRect/>
        </a:stretch>
      </xdr:blipFill>
      <xdr:spPr>
        <a:xfrm>
          <a:off x="3355340" y="235934250"/>
          <a:ext cx="316230" cy="828040"/>
        </a:xfrm>
        <a:prstGeom prst="rect">
          <a:avLst/>
        </a:prstGeom>
        <a:noFill/>
        <a:ln w="9525">
          <a:noFill/>
        </a:ln>
      </xdr:spPr>
    </xdr:pic>
    <xdr:clientData/>
  </xdr:twoCellAnchor>
  <xdr:twoCellAnchor editAs="oneCell">
    <xdr:from>
      <xdr:col>5</xdr:col>
      <xdr:colOff>410210</xdr:colOff>
      <xdr:row>267</xdr:row>
      <xdr:rowOff>0</xdr:rowOff>
    </xdr:from>
    <xdr:to>
      <xdr:col>5</xdr:col>
      <xdr:colOff>1017270</xdr:colOff>
      <xdr:row>267</xdr:row>
      <xdr:rowOff>828040</xdr:rowOff>
    </xdr:to>
    <xdr:pic>
      <xdr:nvPicPr>
        <xdr:cNvPr id="355" name="Picture 8" descr="clip_image130152" hidden="1"/>
        <xdr:cNvPicPr>
          <a:picLocks noChangeAspect="1"/>
        </xdr:cNvPicPr>
      </xdr:nvPicPr>
      <xdr:blipFill>
        <a:blip r:embed="rId4"/>
        <a:stretch>
          <a:fillRect/>
        </a:stretch>
      </xdr:blipFill>
      <xdr:spPr>
        <a:xfrm>
          <a:off x="3355340" y="235934250"/>
          <a:ext cx="607060" cy="828040"/>
        </a:xfrm>
        <a:prstGeom prst="rect">
          <a:avLst/>
        </a:prstGeom>
        <a:noFill/>
        <a:ln w="9525">
          <a:noFill/>
        </a:ln>
      </xdr:spPr>
    </xdr:pic>
    <xdr:clientData/>
  </xdr:twoCellAnchor>
  <xdr:twoCellAnchor editAs="oneCell">
    <xdr:from>
      <xdr:col>5</xdr:col>
      <xdr:colOff>410210</xdr:colOff>
      <xdr:row>276</xdr:row>
      <xdr:rowOff>0</xdr:rowOff>
    </xdr:from>
    <xdr:to>
      <xdr:col>5</xdr:col>
      <xdr:colOff>1018540</xdr:colOff>
      <xdr:row>276</xdr:row>
      <xdr:rowOff>828040</xdr:rowOff>
    </xdr:to>
    <xdr:pic>
      <xdr:nvPicPr>
        <xdr:cNvPr id="368" name="Picture 8" descr="clip_image130152" hidden="1"/>
        <xdr:cNvPicPr>
          <a:picLocks noChangeAspect="1"/>
        </xdr:cNvPicPr>
      </xdr:nvPicPr>
      <xdr:blipFill>
        <a:blip r:embed="rId4"/>
        <a:stretch>
          <a:fillRect/>
        </a:stretch>
      </xdr:blipFill>
      <xdr:spPr>
        <a:xfrm>
          <a:off x="3355340" y="248507250"/>
          <a:ext cx="608330" cy="828040"/>
        </a:xfrm>
        <a:prstGeom prst="rect">
          <a:avLst/>
        </a:prstGeom>
        <a:noFill/>
        <a:ln w="9525">
          <a:noFill/>
        </a:ln>
      </xdr:spPr>
    </xdr:pic>
    <xdr:clientData/>
  </xdr:twoCellAnchor>
  <xdr:twoCellAnchor editAs="oneCell">
    <xdr:from>
      <xdr:col>5</xdr:col>
      <xdr:colOff>177800</xdr:colOff>
      <xdr:row>290</xdr:row>
      <xdr:rowOff>0</xdr:rowOff>
    </xdr:from>
    <xdr:to>
      <xdr:col>5</xdr:col>
      <xdr:colOff>518160</xdr:colOff>
      <xdr:row>290</xdr:row>
      <xdr:rowOff>828040</xdr:rowOff>
    </xdr:to>
    <xdr:pic>
      <xdr:nvPicPr>
        <xdr:cNvPr id="369" name="Picture 6" descr="clip_image130150" hidden="1"/>
        <xdr:cNvPicPr>
          <a:picLocks noChangeAspect="1"/>
        </xdr:cNvPicPr>
      </xdr:nvPicPr>
      <xdr:blipFill>
        <a:blip r:embed="rId2"/>
        <a:stretch>
          <a:fillRect/>
        </a:stretch>
      </xdr:blipFill>
      <xdr:spPr>
        <a:xfrm>
          <a:off x="3122930" y="265652250"/>
          <a:ext cx="340360" cy="828040"/>
        </a:xfrm>
        <a:prstGeom prst="rect">
          <a:avLst/>
        </a:prstGeom>
        <a:noFill/>
        <a:ln w="9525">
          <a:noFill/>
        </a:ln>
      </xdr:spPr>
    </xdr:pic>
    <xdr:clientData/>
  </xdr:twoCellAnchor>
  <xdr:twoCellAnchor editAs="oneCell">
    <xdr:from>
      <xdr:col>5</xdr:col>
      <xdr:colOff>410210</xdr:colOff>
      <xdr:row>290</xdr:row>
      <xdr:rowOff>0</xdr:rowOff>
    </xdr:from>
    <xdr:to>
      <xdr:col>5</xdr:col>
      <xdr:colOff>1092835</xdr:colOff>
      <xdr:row>290</xdr:row>
      <xdr:rowOff>828040</xdr:rowOff>
    </xdr:to>
    <xdr:pic>
      <xdr:nvPicPr>
        <xdr:cNvPr id="371" name="Picture 8" descr="clip_image130152" hidden="1"/>
        <xdr:cNvPicPr>
          <a:picLocks noChangeAspect="1"/>
        </xdr:cNvPicPr>
      </xdr:nvPicPr>
      <xdr:blipFill>
        <a:blip r:embed="rId4"/>
        <a:stretch>
          <a:fillRect/>
        </a:stretch>
      </xdr:blipFill>
      <xdr:spPr>
        <a:xfrm>
          <a:off x="3355340" y="265652250"/>
          <a:ext cx="682625" cy="828040"/>
        </a:xfrm>
        <a:prstGeom prst="rect">
          <a:avLst/>
        </a:prstGeom>
        <a:noFill/>
        <a:ln w="9525">
          <a:noFill/>
        </a:ln>
      </xdr:spPr>
    </xdr:pic>
    <xdr:clientData/>
  </xdr:twoCellAnchor>
  <xdr:twoCellAnchor editAs="oneCell">
    <xdr:from>
      <xdr:col>5</xdr:col>
      <xdr:colOff>410210</xdr:colOff>
      <xdr:row>290</xdr:row>
      <xdr:rowOff>0</xdr:rowOff>
    </xdr:from>
    <xdr:to>
      <xdr:col>5</xdr:col>
      <xdr:colOff>679450</xdr:colOff>
      <xdr:row>290</xdr:row>
      <xdr:rowOff>828040</xdr:rowOff>
    </xdr:to>
    <xdr:pic>
      <xdr:nvPicPr>
        <xdr:cNvPr id="372" name="Picture 21" descr="clip_image130165" hidden="1"/>
        <xdr:cNvPicPr>
          <a:picLocks noChangeAspect="1"/>
        </xdr:cNvPicPr>
      </xdr:nvPicPr>
      <xdr:blipFill>
        <a:blip r:embed="rId5"/>
        <a:stretch>
          <a:fillRect/>
        </a:stretch>
      </xdr:blipFill>
      <xdr:spPr>
        <a:xfrm>
          <a:off x="3355340" y="265652250"/>
          <a:ext cx="269240" cy="828040"/>
        </a:xfrm>
        <a:prstGeom prst="rect">
          <a:avLst/>
        </a:prstGeom>
        <a:noFill/>
        <a:ln w="9525">
          <a:noFill/>
        </a:ln>
      </xdr:spPr>
    </xdr:pic>
    <xdr:clientData/>
  </xdr:twoCellAnchor>
  <xdr:twoCellAnchor editAs="oneCell">
    <xdr:from>
      <xdr:col>5</xdr:col>
      <xdr:colOff>410210</xdr:colOff>
      <xdr:row>290</xdr:row>
      <xdr:rowOff>0</xdr:rowOff>
    </xdr:from>
    <xdr:to>
      <xdr:col>5</xdr:col>
      <xdr:colOff>686435</xdr:colOff>
      <xdr:row>290</xdr:row>
      <xdr:rowOff>828040</xdr:rowOff>
    </xdr:to>
    <xdr:pic>
      <xdr:nvPicPr>
        <xdr:cNvPr id="373" name="Picture 22" descr="clip_image130166" hidden="1"/>
        <xdr:cNvPicPr>
          <a:picLocks noChangeAspect="1"/>
        </xdr:cNvPicPr>
      </xdr:nvPicPr>
      <xdr:blipFill>
        <a:blip r:embed="rId3"/>
        <a:stretch>
          <a:fillRect/>
        </a:stretch>
      </xdr:blipFill>
      <xdr:spPr>
        <a:xfrm>
          <a:off x="3355340" y="265652250"/>
          <a:ext cx="276225" cy="828040"/>
        </a:xfrm>
        <a:prstGeom prst="rect">
          <a:avLst/>
        </a:prstGeom>
        <a:noFill/>
        <a:ln w="9525">
          <a:noFill/>
        </a:ln>
      </xdr:spPr>
    </xdr:pic>
    <xdr:clientData/>
  </xdr:twoCellAnchor>
  <xdr:twoCellAnchor editAs="oneCell">
    <xdr:from>
      <xdr:col>5</xdr:col>
      <xdr:colOff>410210</xdr:colOff>
      <xdr:row>290</xdr:row>
      <xdr:rowOff>0</xdr:rowOff>
    </xdr:from>
    <xdr:to>
      <xdr:col>5</xdr:col>
      <xdr:colOff>1092835</xdr:colOff>
      <xdr:row>290</xdr:row>
      <xdr:rowOff>812800</xdr:rowOff>
    </xdr:to>
    <xdr:pic>
      <xdr:nvPicPr>
        <xdr:cNvPr id="375" name="Picture 8" descr="clip_image130152" hidden="1"/>
        <xdr:cNvPicPr>
          <a:picLocks noChangeAspect="1"/>
        </xdr:cNvPicPr>
      </xdr:nvPicPr>
      <xdr:blipFill>
        <a:blip r:embed="rId4"/>
        <a:stretch>
          <a:fillRect/>
        </a:stretch>
      </xdr:blipFill>
      <xdr:spPr>
        <a:xfrm>
          <a:off x="3355340" y="265652250"/>
          <a:ext cx="682625" cy="812800"/>
        </a:xfrm>
        <a:prstGeom prst="rect">
          <a:avLst/>
        </a:prstGeom>
        <a:noFill/>
        <a:ln w="9525">
          <a:noFill/>
        </a:ln>
      </xdr:spPr>
    </xdr:pic>
    <xdr:clientData/>
  </xdr:twoCellAnchor>
  <xdr:twoCellAnchor editAs="oneCell">
    <xdr:from>
      <xdr:col>5</xdr:col>
      <xdr:colOff>410210</xdr:colOff>
      <xdr:row>290</xdr:row>
      <xdr:rowOff>0</xdr:rowOff>
    </xdr:from>
    <xdr:to>
      <xdr:col>5</xdr:col>
      <xdr:colOff>679450</xdr:colOff>
      <xdr:row>290</xdr:row>
      <xdr:rowOff>812800</xdr:rowOff>
    </xdr:to>
    <xdr:pic>
      <xdr:nvPicPr>
        <xdr:cNvPr id="376" name="Picture 21" descr="clip_image130165" hidden="1"/>
        <xdr:cNvPicPr>
          <a:picLocks noChangeAspect="1"/>
        </xdr:cNvPicPr>
      </xdr:nvPicPr>
      <xdr:blipFill>
        <a:blip r:embed="rId5"/>
        <a:stretch>
          <a:fillRect/>
        </a:stretch>
      </xdr:blipFill>
      <xdr:spPr>
        <a:xfrm>
          <a:off x="3355340" y="265652250"/>
          <a:ext cx="269240" cy="812800"/>
        </a:xfrm>
        <a:prstGeom prst="rect">
          <a:avLst/>
        </a:prstGeom>
        <a:noFill/>
        <a:ln w="9525">
          <a:noFill/>
        </a:ln>
      </xdr:spPr>
    </xdr:pic>
    <xdr:clientData/>
  </xdr:twoCellAnchor>
  <xdr:twoCellAnchor editAs="oneCell">
    <xdr:from>
      <xdr:col>5</xdr:col>
      <xdr:colOff>410210</xdr:colOff>
      <xdr:row>290</xdr:row>
      <xdr:rowOff>0</xdr:rowOff>
    </xdr:from>
    <xdr:to>
      <xdr:col>5</xdr:col>
      <xdr:colOff>686435</xdr:colOff>
      <xdr:row>290</xdr:row>
      <xdr:rowOff>812800</xdr:rowOff>
    </xdr:to>
    <xdr:pic>
      <xdr:nvPicPr>
        <xdr:cNvPr id="377" name="Picture 22" descr="clip_image130166" hidden="1"/>
        <xdr:cNvPicPr>
          <a:picLocks noChangeAspect="1"/>
        </xdr:cNvPicPr>
      </xdr:nvPicPr>
      <xdr:blipFill>
        <a:blip r:embed="rId3"/>
        <a:stretch>
          <a:fillRect/>
        </a:stretch>
      </xdr:blipFill>
      <xdr:spPr>
        <a:xfrm>
          <a:off x="3355340" y="265652250"/>
          <a:ext cx="276225" cy="812800"/>
        </a:xfrm>
        <a:prstGeom prst="rect">
          <a:avLst/>
        </a:prstGeom>
        <a:noFill/>
        <a:ln w="9525">
          <a:noFill/>
        </a:ln>
      </xdr:spPr>
    </xdr:pic>
    <xdr:clientData/>
  </xdr:twoCellAnchor>
  <xdr:twoCellAnchor editAs="oneCell">
    <xdr:from>
      <xdr:col>5</xdr:col>
      <xdr:colOff>177800</xdr:colOff>
      <xdr:row>282</xdr:row>
      <xdr:rowOff>0</xdr:rowOff>
    </xdr:from>
    <xdr:to>
      <xdr:col>5</xdr:col>
      <xdr:colOff>518160</xdr:colOff>
      <xdr:row>282</xdr:row>
      <xdr:rowOff>828040</xdr:rowOff>
    </xdr:to>
    <xdr:pic>
      <xdr:nvPicPr>
        <xdr:cNvPr id="391" name="Picture 6" descr="clip_image130150" hidden="1"/>
        <xdr:cNvPicPr>
          <a:picLocks noChangeAspect="1"/>
        </xdr:cNvPicPr>
      </xdr:nvPicPr>
      <xdr:blipFill>
        <a:blip r:embed="rId2"/>
        <a:stretch>
          <a:fillRect/>
        </a:stretch>
      </xdr:blipFill>
      <xdr:spPr>
        <a:xfrm>
          <a:off x="3122930" y="258108450"/>
          <a:ext cx="340360" cy="828040"/>
        </a:xfrm>
        <a:prstGeom prst="rect">
          <a:avLst/>
        </a:prstGeom>
        <a:noFill/>
        <a:ln w="9525">
          <a:noFill/>
        </a:ln>
      </xdr:spPr>
    </xdr:pic>
    <xdr:clientData/>
  </xdr:twoCellAnchor>
  <xdr:twoCellAnchor editAs="oneCell">
    <xdr:from>
      <xdr:col>5</xdr:col>
      <xdr:colOff>410210</xdr:colOff>
      <xdr:row>282</xdr:row>
      <xdr:rowOff>0</xdr:rowOff>
    </xdr:from>
    <xdr:to>
      <xdr:col>5</xdr:col>
      <xdr:colOff>733425</xdr:colOff>
      <xdr:row>282</xdr:row>
      <xdr:rowOff>828040</xdr:rowOff>
    </xdr:to>
    <xdr:pic>
      <xdr:nvPicPr>
        <xdr:cNvPr id="392" name="Picture 7" descr="clip_image130151" hidden="1"/>
        <xdr:cNvPicPr>
          <a:picLocks noChangeAspect="1"/>
        </xdr:cNvPicPr>
      </xdr:nvPicPr>
      <xdr:blipFill>
        <a:blip r:embed="rId3"/>
        <a:stretch>
          <a:fillRect/>
        </a:stretch>
      </xdr:blipFill>
      <xdr:spPr>
        <a:xfrm>
          <a:off x="3355340" y="258108450"/>
          <a:ext cx="323215" cy="828040"/>
        </a:xfrm>
        <a:prstGeom prst="rect">
          <a:avLst/>
        </a:prstGeom>
        <a:noFill/>
        <a:ln w="9525">
          <a:noFill/>
        </a:ln>
      </xdr:spPr>
    </xdr:pic>
    <xdr:clientData/>
  </xdr:twoCellAnchor>
  <xdr:twoCellAnchor editAs="oneCell">
    <xdr:from>
      <xdr:col>5</xdr:col>
      <xdr:colOff>410210</xdr:colOff>
      <xdr:row>282</xdr:row>
      <xdr:rowOff>0</xdr:rowOff>
    </xdr:from>
    <xdr:to>
      <xdr:col>5</xdr:col>
      <xdr:colOff>1092835</xdr:colOff>
      <xdr:row>282</xdr:row>
      <xdr:rowOff>828040</xdr:rowOff>
    </xdr:to>
    <xdr:pic>
      <xdr:nvPicPr>
        <xdr:cNvPr id="393" name="Picture 8" descr="clip_image130152" hidden="1"/>
        <xdr:cNvPicPr>
          <a:picLocks noChangeAspect="1"/>
        </xdr:cNvPicPr>
      </xdr:nvPicPr>
      <xdr:blipFill>
        <a:blip r:embed="rId4"/>
        <a:stretch>
          <a:fillRect/>
        </a:stretch>
      </xdr:blipFill>
      <xdr:spPr>
        <a:xfrm>
          <a:off x="3355340" y="258108450"/>
          <a:ext cx="682625" cy="828040"/>
        </a:xfrm>
        <a:prstGeom prst="rect">
          <a:avLst/>
        </a:prstGeom>
        <a:noFill/>
        <a:ln w="9525">
          <a:noFill/>
        </a:ln>
      </xdr:spPr>
    </xdr:pic>
    <xdr:clientData/>
  </xdr:twoCellAnchor>
  <xdr:twoCellAnchor editAs="oneCell">
    <xdr:from>
      <xdr:col>5</xdr:col>
      <xdr:colOff>410210</xdr:colOff>
      <xdr:row>282</xdr:row>
      <xdr:rowOff>0</xdr:rowOff>
    </xdr:from>
    <xdr:to>
      <xdr:col>5</xdr:col>
      <xdr:colOff>679450</xdr:colOff>
      <xdr:row>282</xdr:row>
      <xdr:rowOff>828040</xdr:rowOff>
    </xdr:to>
    <xdr:pic>
      <xdr:nvPicPr>
        <xdr:cNvPr id="394" name="Picture 21" descr="clip_image130165" hidden="1"/>
        <xdr:cNvPicPr>
          <a:picLocks noChangeAspect="1"/>
        </xdr:cNvPicPr>
      </xdr:nvPicPr>
      <xdr:blipFill>
        <a:blip r:embed="rId5"/>
        <a:stretch>
          <a:fillRect/>
        </a:stretch>
      </xdr:blipFill>
      <xdr:spPr>
        <a:xfrm>
          <a:off x="3355340" y="258108450"/>
          <a:ext cx="269240" cy="828040"/>
        </a:xfrm>
        <a:prstGeom prst="rect">
          <a:avLst/>
        </a:prstGeom>
        <a:noFill/>
        <a:ln w="9525">
          <a:noFill/>
        </a:ln>
      </xdr:spPr>
    </xdr:pic>
    <xdr:clientData/>
  </xdr:twoCellAnchor>
  <xdr:twoCellAnchor editAs="oneCell">
    <xdr:from>
      <xdr:col>5</xdr:col>
      <xdr:colOff>410210</xdr:colOff>
      <xdr:row>282</xdr:row>
      <xdr:rowOff>0</xdr:rowOff>
    </xdr:from>
    <xdr:to>
      <xdr:col>5</xdr:col>
      <xdr:colOff>686435</xdr:colOff>
      <xdr:row>282</xdr:row>
      <xdr:rowOff>828040</xdr:rowOff>
    </xdr:to>
    <xdr:pic>
      <xdr:nvPicPr>
        <xdr:cNvPr id="395" name="Picture 22" descr="clip_image130166" hidden="1"/>
        <xdr:cNvPicPr>
          <a:picLocks noChangeAspect="1"/>
        </xdr:cNvPicPr>
      </xdr:nvPicPr>
      <xdr:blipFill>
        <a:blip r:embed="rId3"/>
        <a:stretch>
          <a:fillRect/>
        </a:stretch>
      </xdr:blipFill>
      <xdr:spPr>
        <a:xfrm>
          <a:off x="3355340" y="258108450"/>
          <a:ext cx="276225" cy="828040"/>
        </a:xfrm>
        <a:prstGeom prst="rect">
          <a:avLst/>
        </a:prstGeom>
        <a:noFill/>
        <a:ln w="9525">
          <a:noFill/>
        </a:ln>
      </xdr:spPr>
    </xdr:pic>
    <xdr:clientData/>
  </xdr:twoCellAnchor>
  <xdr:twoCellAnchor editAs="oneCell">
    <xdr:from>
      <xdr:col>5</xdr:col>
      <xdr:colOff>410210</xdr:colOff>
      <xdr:row>282</xdr:row>
      <xdr:rowOff>0</xdr:rowOff>
    </xdr:from>
    <xdr:to>
      <xdr:col>5</xdr:col>
      <xdr:colOff>733425</xdr:colOff>
      <xdr:row>282</xdr:row>
      <xdr:rowOff>812800</xdr:rowOff>
    </xdr:to>
    <xdr:pic>
      <xdr:nvPicPr>
        <xdr:cNvPr id="396" name="Picture 7" descr="clip_image130151" hidden="1"/>
        <xdr:cNvPicPr>
          <a:picLocks noChangeAspect="1"/>
        </xdr:cNvPicPr>
      </xdr:nvPicPr>
      <xdr:blipFill>
        <a:blip r:embed="rId3"/>
        <a:stretch>
          <a:fillRect/>
        </a:stretch>
      </xdr:blipFill>
      <xdr:spPr>
        <a:xfrm>
          <a:off x="3355340" y="258108450"/>
          <a:ext cx="323215" cy="812800"/>
        </a:xfrm>
        <a:prstGeom prst="rect">
          <a:avLst/>
        </a:prstGeom>
        <a:noFill/>
        <a:ln w="9525">
          <a:noFill/>
        </a:ln>
      </xdr:spPr>
    </xdr:pic>
    <xdr:clientData/>
  </xdr:twoCellAnchor>
  <xdr:twoCellAnchor editAs="oneCell">
    <xdr:from>
      <xdr:col>5</xdr:col>
      <xdr:colOff>410210</xdr:colOff>
      <xdr:row>282</xdr:row>
      <xdr:rowOff>0</xdr:rowOff>
    </xdr:from>
    <xdr:to>
      <xdr:col>5</xdr:col>
      <xdr:colOff>1092835</xdr:colOff>
      <xdr:row>282</xdr:row>
      <xdr:rowOff>812800</xdr:rowOff>
    </xdr:to>
    <xdr:pic>
      <xdr:nvPicPr>
        <xdr:cNvPr id="397" name="Picture 8" descr="clip_image130152" hidden="1"/>
        <xdr:cNvPicPr>
          <a:picLocks noChangeAspect="1"/>
        </xdr:cNvPicPr>
      </xdr:nvPicPr>
      <xdr:blipFill>
        <a:blip r:embed="rId4"/>
        <a:stretch>
          <a:fillRect/>
        </a:stretch>
      </xdr:blipFill>
      <xdr:spPr>
        <a:xfrm>
          <a:off x="3355340" y="258108450"/>
          <a:ext cx="682625" cy="812800"/>
        </a:xfrm>
        <a:prstGeom prst="rect">
          <a:avLst/>
        </a:prstGeom>
        <a:noFill/>
        <a:ln w="9525">
          <a:noFill/>
        </a:ln>
      </xdr:spPr>
    </xdr:pic>
    <xdr:clientData/>
  </xdr:twoCellAnchor>
  <xdr:twoCellAnchor editAs="oneCell">
    <xdr:from>
      <xdr:col>5</xdr:col>
      <xdr:colOff>410210</xdr:colOff>
      <xdr:row>282</xdr:row>
      <xdr:rowOff>0</xdr:rowOff>
    </xdr:from>
    <xdr:to>
      <xdr:col>5</xdr:col>
      <xdr:colOff>679450</xdr:colOff>
      <xdr:row>282</xdr:row>
      <xdr:rowOff>812800</xdr:rowOff>
    </xdr:to>
    <xdr:pic>
      <xdr:nvPicPr>
        <xdr:cNvPr id="398" name="Picture 21" descr="clip_image130165" hidden="1"/>
        <xdr:cNvPicPr>
          <a:picLocks noChangeAspect="1"/>
        </xdr:cNvPicPr>
      </xdr:nvPicPr>
      <xdr:blipFill>
        <a:blip r:embed="rId5"/>
        <a:stretch>
          <a:fillRect/>
        </a:stretch>
      </xdr:blipFill>
      <xdr:spPr>
        <a:xfrm>
          <a:off x="3355340" y="258108450"/>
          <a:ext cx="269240" cy="812800"/>
        </a:xfrm>
        <a:prstGeom prst="rect">
          <a:avLst/>
        </a:prstGeom>
        <a:noFill/>
        <a:ln w="9525">
          <a:noFill/>
        </a:ln>
      </xdr:spPr>
    </xdr:pic>
    <xdr:clientData/>
  </xdr:twoCellAnchor>
  <xdr:twoCellAnchor editAs="oneCell">
    <xdr:from>
      <xdr:col>5</xdr:col>
      <xdr:colOff>410210</xdr:colOff>
      <xdr:row>282</xdr:row>
      <xdr:rowOff>0</xdr:rowOff>
    </xdr:from>
    <xdr:to>
      <xdr:col>5</xdr:col>
      <xdr:colOff>686435</xdr:colOff>
      <xdr:row>282</xdr:row>
      <xdr:rowOff>812800</xdr:rowOff>
    </xdr:to>
    <xdr:pic>
      <xdr:nvPicPr>
        <xdr:cNvPr id="399" name="Picture 22" descr="clip_image130166" hidden="1"/>
        <xdr:cNvPicPr>
          <a:picLocks noChangeAspect="1"/>
        </xdr:cNvPicPr>
      </xdr:nvPicPr>
      <xdr:blipFill>
        <a:blip r:embed="rId3"/>
        <a:stretch>
          <a:fillRect/>
        </a:stretch>
      </xdr:blipFill>
      <xdr:spPr>
        <a:xfrm>
          <a:off x="3355340" y="258108450"/>
          <a:ext cx="276225" cy="812800"/>
        </a:xfrm>
        <a:prstGeom prst="rect">
          <a:avLst/>
        </a:prstGeom>
        <a:noFill/>
        <a:ln w="9525">
          <a:noFill/>
        </a:ln>
      </xdr:spPr>
    </xdr:pic>
    <xdr:clientData/>
  </xdr:twoCellAnchor>
  <xdr:twoCellAnchor editAs="oneCell">
    <xdr:from>
      <xdr:col>5</xdr:col>
      <xdr:colOff>410210</xdr:colOff>
      <xdr:row>282</xdr:row>
      <xdr:rowOff>0</xdr:rowOff>
    </xdr:from>
    <xdr:to>
      <xdr:col>5</xdr:col>
      <xdr:colOff>726440</xdr:colOff>
      <xdr:row>282</xdr:row>
      <xdr:rowOff>828040</xdr:rowOff>
    </xdr:to>
    <xdr:pic>
      <xdr:nvPicPr>
        <xdr:cNvPr id="400" name="Picture 7" descr="clip_image130151" hidden="1"/>
        <xdr:cNvPicPr>
          <a:picLocks noChangeAspect="1"/>
        </xdr:cNvPicPr>
      </xdr:nvPicPr>
      <xdr:blipFill>
        <a:blip r:embed="rId3"/>
        <a:stretch>
          <a:fillRect/>
        </a:stretch>
      </xdr:blipFill>
      <xdr:spPr>
        <a:xfrm>
          <a:off x="3355340" y="258108450"/>
          <a:ext cx="316230" cy="828040"/>
        </a:xfrm>
        <a:prstGeom prst="rect">
          <a:avLst/>
        </a:prstGeom>
        <a:noFill/>
        <a:ln w="9525">
          <a:noFill/>
        </a:ln>
      </xdr:spPr>
    </xdr:pic>
    <xdr:clientData/>
  </xdr:twoCellAnchor>
  <xdr:twoCellAnchor editAs="oneCell">
    <xdr:from>
      <xdr:col>5</xdr:col>
      <xdr:colOff>410210</xdr:colOff>
      <xdr:row>282</xdr:row>
      <xdr:rowOff>0</xdr:rowOff>
    </xdr:from>
    <xdr:to>
      <xdr:col>5</xdr:col>
      <xdr:colOff>1018540</xdr:colOff>
      <xdr:row>282</xdr:row>
      <xdr:rowOff>828040</xdr:rowOff>
    </xdr:to>
    <xdr:pic>
      <xdr:nvPicPr>
        <xdr:cNvPr id="401" name="Picture 8" descr="clip_image130152" hidden="1"/>
        <xdr:cNvPicPr>
          <a:picLocks noChangeAspect="1"/>
        </xdr:cNvPicPr>
      </xdr:nvPicPr>
      <xdr:blipFill>
        <a:blip r:embed="rId4"/>
        <a:stretch>
          <a:fillRect/>
        </a:stretch>
      </xdr:blipFill>
      <xdr:spPr>
        <a:xfrm>
          <a:off x="3355340" y="258108450"/>
          <a:ext cx="608330" cy="828040"/>
        </a:xfrm>
        <a:prstGeom prst="rect">
          <a:avLst/>
        </a:prstGeom>
        <a:noFill/>
        <a:ln w="9525">
          <a:noFill/>
        </a:ln>
      </xdr:spPr>
    </xdr:pic>
    <xdr:clientData/>
  </xdr:twoCellAnchor>
  <xdr:twoCellAnchor editAs="oneCell">
    <xdr:from>
      <xdr:col>5</xdr:col>
      <xdr:colOff>177800</xdr:colOff>
      <xdr:row>287</xdr:row>
      <xdr:rowOff>0</xdr:rowOff>
    </xdr:from>
    <xdr:to>
      <xdr:col>5</xdr:col>
      <xdr:colOff>518160</xdr:colOff>
      <xdr:row>287</xdr:row>
      <xdr:rowOff>828040</xdr:rowOff>
    </xdr:to>
    <xdr:pic>
      <xdr:nvPicPr>
        <xdr:cNvPr id="413" name="Picture 6" descr="clip_image130150" hidden="1"/>
        <xdr:cNvPicPr>
          <a:picLocks noChangeAspect="1"/>
        </xdr:cNvPicPr>
      </xdr:nvPicPr>
      <xdr:blipFill>
        <a:blip r:embed="rId2"/>
        <a:stretch>
          <a:fillRect/>
        </a:stretch>
      </xdr:blipFill>
      <xdr:spPr>
        <a:xfrm>
          <a:off x="3122930" y="262566150"/>
          <a:ext cx="340360" cy="828040"/>
        </a:xfrm>
        <a:prstGeom prst="rect">
          <a:avLst/>
        </a:prstGeom>
        <a:noFill/>
        <a:ln w="9525">
          <a:noFill/>
        </a:ln>
      </xdr:spPr>
    </xdr:pic>
    <xdr:clientData/>
  </xdr:twoCellAnchor>
  <xdr:twoCellAnchor editAs="oneCell">
    <xdr:from>
      <xdr:col>5</xdr:col>
      <xdr:colOff>410210</xdr:colOff>
      <xdr:row>287</xdr:row>
      <xdr:rowOff>0</xdr:rowOff>
    </xdr:from>
    <xdr:to>
      <xdr:col>5</xdr:col>
      <xdr:colOff>733425</xdr:colOff>
      <xdr:row>287</xdr:row>
      <xdr:rowOff>828040</xdr:rowOff>
    </xdr:to>
    <xdr:pic>
      <xdr:nvPicPr>
        <xdr:cNvPr id="414" name="Picture 7" descr="clip_image130151" hidden="1"/>
        <xdr:cNvPicPr>
          <a:picLocks noChangeAspect="1"/>
        </xdr:cNvPicPr>
      </xdr:nvPicPr>
      <xdr:blipFill>
        <a:blip r:embed="rId3"/>
        <a:stretch>
          <a:fillRect/>
        </a:stretch>
      </xdr:blipFill>
      <xdr:spPr>
        <a:xfrm>
          <a:off x="3355340" y="262566150"/>
          <a:ext cx="323215" cy="828040"/>
        </a:xfrm>
        <a:prstGeom prst="rect">
          <a:avLst/>
        </a:prstGeom>
        <a:noFill/>
        <a:ln w="9525">
          <a:noFill/>
        </a:ln>
      </xdr:spPr>
    </xdr:pic>
    <xdr:clientData/>
  </xdr:twoCellAnchor>
  <xdr:twoCellAnchor editAs="oneCell">
    <xdr:from>
      <xdr:col>5</xdr:col>
      <xdr:colOff>410210</xdr:colOff>
      <xdr:row>287</xdr:row>
      <xdr:rowOff>0</xdr:rowOff>
    </xdr:from>
    <xdr:to>
      <xdr:col>5</xdr:col>
      <xdr:colOff>1092835</xdr:colOff>
      <xdr:row>287</xdr:row>
      <xdr:rowOff>828040</xdr:rowOff>
    </xdr:to>
    <xdr:pic>
      <xdr:nvPicPr>
        <xdr:cNvPr id="415" name="Picture 8" descr="clip_image130152" hidden="1"/>
        <xdr:cNvPicPr>
          <a:picLocks noChangeAspect="1"/>
        </xdr:cNvPicPr>
      </xdr:nvPicPr>
      <xdr:blipFill>
        <a:blip r:embed="rId4"/>
        <a:stretch>
          <a:fillRect/>
        </a:stretch>
      </xdr:blipFill>
      <xdr:spPr>
        <a:xfrm>
          <a:off x="3355340" y="262566150"/>
          <a:ext cx="682625" cy="828040"/>
        </a:xfrm>
        <a:prstGeom prst="rect">
          <a:avLst/>
        </a:prstGeom>
        <a:noFill/>
        <a:ln w="9525">
          <a:noFill/>
        </a:ln>
      </xdr:spPr>
    </xdr:pic>
    <xdr:clientData/>
  </xdr:twoCellAnchor>
  <xdr:twoCellAnchor editAs="oneCell">
    <xdr:from>
      <xdr:col>5</xdr:col>
      <xdr:colOff>410210</xdr:colOff>
      <xdr:row>287</xdr:row>
      <xdr:rowOff>0</xdr:rowOff>
    </xdr:from>
    <xdr:to>
      <xdr:col>5</xdr:col>
      <xdr:colOff>679450</xdr:colOff>
      <xdr:row>287</xdr:row>
      <xdr:rowOff>828040</xdr:rowOff>
    </xdr:to>
    <xdr:pic>
      <xdr:nvPicPr>
        <xdr:cNvPr id="416" name="Picture 21" descr="clip_image130165" hidden="1"/>
        <xdr:cNvPicPr>
          <a:picLocks noChangeAspect="1"/>
        </xdr:cNvPicPr>
      </xdr:nvPicPr>
      <xdr:blipFill>
        <a:blip r:embed="rId5"/>
        <a:stretch>
          <a:fillRect/>
        </a:stretch>
      </xdr:blipFill>
      <xdr:spPr>
        <a:xfrm>
          <a:off x="3355340" y="262566150"/>
          <a:ext cx="269240" cy="828040"/>
        </a:xfrm>
        <a:prstGeom prst="rect">
          <a:avLst/>
        </a:prstGeom>
        <a:noFill/>
        <a:ln w="9525">
          <a:noFill/>
        </a:ln>
      </xdr:spPr>
    </xdr:pic>
    <xdr:clientData/>
  </xdr:twoCellAnchor>
  <xdr:twoCellAnchor editAs="oneCell">
    <xdr:from>
      <xdr:col>5</xdr:col>
      <xdr:colOff>410210</xdr:colOff>
      <xdr:row>287</xdr:row>
      <xdr:rowOff>0</xdr:rowOff>
    </xdr:from>
    <xdr:to>
      <xdr:col>5</xdr:col>
      <xdr:colOff>686435</xdr:colOff>
      <xdr:row>287</xdr:row>
      <xdr:rowOff>828040</xdr:rowOff>
    </xdr:to>
    <xdr:pic>
      <xdr:nvPicPr>
        <xdr:cNvPr id="417" name="Picture 22" descr="clip_image130166" hidden="1"/>
        <xdr:cNvPicPr>
          <a:picLocks noChangeAspect="1"/>
        </xdr:cNvPicPr>
      </xdr:nvPicPr>
      <xdr:blipFill>
        <a:blip r:embed="rId3"/>
        <a:stretch>
          <a:fillRect/>
        </a:stretch>
      </xdr:blipFill>
      <xdr:spPr>
        <a:xfrm>
          <a:off x="3355340" y="262566150"/>
          <a:ext cx="276225" cy="828040"/>
        </a:xfrm>
        <a:prstGeom prst="rect">
          <a:avLst/>
        </a:prstGeom>
        <a:noFill/>
        <a:ln w="9525">
          <a:noFill/>
        </a:ln>
      </xdr:spPr>
    </xdr:pic>
    <xdr:clientData/>
  </xdr:twoCellAnchor>
  <xdr:twoCellAnchor editAs="oneCell">
    <xdr:from>
      <xdr:col>5</xdr:col>
      <xdr:colOff>410210</xdr:colOff>
      <xdr:row>287</xdr:row>
      <xdr:rowOff>0</xdr:rowOff>
    </xdr:from>
    <xdr:to>
      <xdr:col>5</xdr:col>
      <xdr:colOff>733425</xdr:colOff>
      <xdr:row>287</xdr:row>
      <xdr:rowOff>812800</xdr:rowOff>
    </xdr:to>
    <xdr:pic>
      <xdr:nvPicPr>
        <xdr:cNvPr id="418" name="Picture 7" descr="clip_image130151" hidden="1"/>
        <xdr:cNvPicPr>
          <a:picLocks noChangeAspect="1"/>
        </xdr:cNvPicPr>
      </xdr:nvPicPr>
      <xdr:blipFill>
        <a:blip r:embed="rId3"/>
        <a:stretch>
          <a:fillRect/>
        </a:stretch>
      </xdr:blipFill>
      <xdr:spPr>
        <a:xfrm>
          <a:off x="3355340" y="262566150"/>
          <a:ext cx="323215" cy="812800"/>
        </a:xfrm>
        <a:prstGeom prst="rect">
          <a:avLst/>
        </a:prstGeom>
        <a:noFill/>
        <a:ln w="9525">
          <a:noFill/>
        </a:ln>
      </xdr:spPr>
    </xdr:pic>
    <xdr:clientData/>
  </xdr:twoCellAnchor>
  <xdr:twoCellAnchor editAs="oneCell">
    <xdr:from>
      <xdr:col>5</xdr:col>
      <xdr:colOff>410210</xdr:colOff>
      <xdr:row>287</xdr:row>
      <xdr:rowOff>0</xdr:rowOff>
    </xdr:from>
    <xdr:to>
      <xdr:col>5</xdr:col>
      <xdr:colOff>1092835</xdr:colOff>
      <xdr:row>287</xdr:row>
      <xdr:rowOff>812800</xdr:rowOff>
    </xdr:to>
    <xdr:pic>
      <xdr:nvPicPr>
        <xdr:cNvPr id="419" name="Picture 8" descr="clip_image130152" hidden="1"/>
        <xdr:cNvPicPr>
          <a:picLocks noChangeAspect="1"/>
        </xdr:cNvPicPr>
      </xdr:nvPicPr>
      <xdr:blipFill>
        <a:blip r:embed="rId4"/>
        <a:stretch>
          <a:fillRect/>
        </a:stretch>
      </xdr:blipFill>
      <xdr:spPr>
        <a:xfrm>
          <a:off x="3355340" y="262566150"/>
          <a:ext cx="682625" cy="812800"/>
        </a:xfrm>
        <a:prstGeom prst="rect">
          <a:avLst/>
        </a:prstGeom>
        <a:noFill/>
        <a:ln w="9525">
          <a:noFill/>
        </a:ln>
      </xdr:spPr>
    </xdr:pic>
    <xdr:clientData/>
  </xdr:twoCellAnchor>
  <xdr:twoCellAnchor editAs="oneCell">
    <xdr:from>
      <xdr:col>5</xdr:col>
      <xdr:colOff>410210</xdr:colOff>
      <xdr:row>287</xdr:row>
      <xdr:rowOff>0</xdr:rowOff>
    </xdr:from>
    <xdr:to>
      <xdr:col>5</xdr:col>
      <xdr:colOff>679450</xdr:colOff>
      <xdr:row>287</xdr:row>
      <xdr:rowOff>812800</xdr:rowOff>
    </xdr:to>
    <xdr:pic>
      <xdr:nvPicPr>
        <xdr:cNvPr id="420" name="Picture 21" descr="clip_image130165" hidden="1"/>
        <xdr:cNvPicPr>
          <a:picLocks noChangeAspect="1"/>
        </xdr:cNvPicPr>
      </xdr:nvPicPr>
      <xdr:blipFill>
        <a:blip r:embed="rId5"/>
        <a:stretch>
          <a:fillRect/>
        </a:stretch>
      </xdr:blipFill>
      <xdr:spPr>
        <a:xfrm>
          <a:off x="3355340" y="262566150"/>
          <a:ext cx="269240" cy="812800"/>
        </a:xfrm>
        <a:prstGeom prst="rect">
          <a:avLst/>
        </a:prstGeom>
        <a:noFill/>
        <a:ln w="9525">
          <a:noFill/>
        </a:ln>
      </xdr:spPr>
    </xdr:pic>
    <xdr:clientData/>
  </xdr:twoCellAnchor>
  <xdr:twoCellAnchor editAs="oneCell">
    <xdr:from>
      <xdr:col>5</xdr:col>
      <xdr:colOff>410210</xdr:colOff>
      <xdr:row>287</xdr:row>
      <xdr:rowOff>0</xdr:rowOff>
    </xdr:from>
    <xdr:to>
      <xdr:col>5</xdr:col>
      <xdr:colOff>686435</xdr:colOff>
      <xdr:row>287</xdr:row>
      <xdr:rowOff>812800</xdr:rowOff>
    </xdr:to>
    <xdr:pic>
      <xdr:nvPicPr>
        <xdr:cNvPr id="421" name="Picture 22" descr="clip_image130166" hidden="1"/>
        <xdr:cNvPicPr>
          <a:picLocks noChangeAspect="1"/>
        </xdr:cNvPicPr>
      </xdr:nvPicPr>
      <xdr:blipFill>
        <a:blip r:embed="rId3"/>
        <a:stretch>
          <a:fillRect/>
        </a:stretch>
      </xdr:blipFill>
      <xdr:spPr>
        <a:xfrm>
          <a:off x="3355340" y="262566150"/>
          <a:ext cx="276225" cy="812800"/>
        </a:xfrm>
        <a:prstGeom prst="rect">
          <a:avLst/>
        </a:prstGeom>
        <a:noFill/>
        <a:ln w="9525">
          <a:noFill/>
        </a:ln>
      </xdr:spPr>
    </xdr:pic>
    <xdr:clientData/>
  </xdr:twoCellAnchor>
  <xdr:twoCellAnchor editAs="oneCell">
    <xdr:from>
      <xdr:col>5</xdr:col>
      <xdr:colOff>410210</xdr:colOff>
      <xdr:row>287</xdr:row>
      <xdr:rowOff>0</xdr:rowOff>
    </xdr:from>
    <xdr:to>
      <xdr:col>5</xdr:col>
      <xdr:colOff>726440</xdr:colOff>
      <xdr:row>287</xdr:row>
      <xdr:rowOff>828040</xdr:rowOff>
    </xdr:to>
    <xdr:pic>
      <xdr:nvPicPr>
        <xdr:cNvPr id="422" name="Picture 7" descr="clip_image130151" hidden="1"/>
        <xdr:cNvPicPr>
          <a:picLocks noChangeAspect="1"/>
        </xdr:cNvPicPr>
      </xdr:nvPicPr>
      <xdr:blipFill>
        <a:blip r:embed="rId3"/>
        <a:stretch>
          <a:fillRect/>
        </a:stretch>
      </xdr:blipFill>
      <xdr:spPr>
        <a:xfrm>
          <a:off x="3355340" y="262566150"/>
          <a:ext cx="316230" cy="828040"/>
        </a:xfrm>
        <a:prstGeom prst="rect">
          <a:avLst/>
        </a:prstGeom>
        <a:noFill/>
        <a:ln w="9525">
          <a:noFill/>
        </a:ln>
      </xdr:spPr>
    </xdr:pic>
    <xdr:clientData/>
  </xdr:twoCellAnchor>
  <xdr:twoCellAnchor editAs="oneCell">
    <xdr:from>
      <xdr:col>5</xdr:col>
      <xdr:colOff>410210</xdr:colOff>
      <xdr:row>287</xdr:row>
      <xdr:rowOff>0</xdr:rowOff>
    </xdr:from>
    <xdr:to>
      <xdr:col>5</xdr:col>
      <xdr:colOff>1018540</xdr:colOff>
      <xdr:row>287</xdr:row>
      <xdr:rowOff>828040</xdr:rowOff>
    </xdr:to>
    <xdr:pic>
      <xdr:nvPicPr>
        <xdr:cNvPr id="423" name="Picture 8" descr="clip_image130152" hidden="1"/>
        <xdr:cNvPicPr>
          <a:picLocks noChangeAspect="1"/>
        </xdr:cNvPicPr>
      </xdr:nvPicPr>
      <xdr:blipFill>
        <a:blip r:embed="rId4"/>
        <a:stretch>
          <a:fillRect/>
        </a:stretch>
      </xdr:blipFill>
      <xdr:spPr>
        <a:xfrm>
          <a:off x="3355340" y="262566150"/>
          <a:ext cx="608330" cy="828040"/>
        </a:xfrm>
        <a:prstGeom prst="rect">
          <a:avLst/>
        </a:prstGeom>
        <a:noFill/>
        <a:ln w="9525">
          <a:noFill/>
        </a:ln>
      </xdr:spPr>
    </xdr:pic>
    <xdr:clientData/>
  </xdr:twoCellAnchor>
  <xdr:twoCellAnchor editAs="oneCell">
    <xdr:from>
      <xdr:col>5</xdr:col>
      <xdr:colOff>177800</xdr:colOff>
      <xdr:row>342</xdr:row>
      <xdr:rowOff>0</xdr:rowOff>
    </xdr:from>
    <xdr:to>
      <xdr:col>5</xdr:col>
      <xdr:colOff>518160</xdr:colOff>
      <xdr:row>342</xdr:row>
      <xdr:rowOff>828040</xdr:rowOff>
    </xdr:to>
    <xdr:pic>
      <xdr:nvPicPr>
        <xdr:cNvPr id="582" name="Picture 6" descr="clip_image130150" hidden="1"/>
        <xdr:cNvPicPr>
          <a:picLocks noChangeAspect="1"/>
        </xdr:cNvPicPr>
      </xdr:nvPicPr>
      <xdr:blipFill>
        <a:blip r:embed="rId2"/>
        <a:stretch>
          <a:fillRect/>
        </a:stretch>
      </xdr:blipFill>
      <xdr:spPr>
        <a:xfrm>
          <a:off x="3122930" y="316668150"/>
          <a:ext cx="340360" cy="828040"/>
        </a:xfrm>
        <a:prstGeom prst="rect">
          <a:avLst/>
        </a:prstGeom>
        <a:noFill/>
        <a:ln w="9525">
          <a:noFill/>
        </a:ln>
      </xdr:spPr>
    </xdr:pic>
    <xdr:clientData/>
  </xdr:twoCellAnchor>
  <xdr:twoCellAnchor editAs="oneCell">
    <xdr:from>
      <xdr:col>5</xdr:col>
      <xdr:colOff>410210</xdr:colOff>
      <xdr:row>342</xdr:row>
      <xdr:rowOff>0</xdr:rowOff>
    </xdr:from>
    <xdr:to>
      <xdr:col>5</xdr:col>
      <xdr:colOff>733425</xdr:colOff>
      <xdr:row>342</xdr:row>
      <xdr:rowOff>828040</xdr:rowOff>
    </xdr:to>
    <xdr:pic>
      <xdr:nvPicPr>
        <xdr:cNvPr id="583" name="Picture 7" descr="clip_image130151" hidden="1"/>
        <xdr:cNvPicPr>
          <a:picLocks noChangeAspect="1"/>
        </xdr:cNvPicPr>
      </xdr:nvPicPr>
      <xdr:blipFill>
        <a:blip r:embed="rId3"/>
        <a:stretch>
          <a:fillRect/>
        </a:stretch>
      </xdr:blipFill>
      <xdr:spPr>
        <a:xfrm>
          <a:off x="3355340" y="316668150"/>
          <a:ext cx="323215" cy="828040"/>
        </a:xfrm>
        <a:prstGeom prst="rect">
          <a:avLst/>
        </a:prstGeom>
        <a:noFill/>
        <a:ln w="9525">
          <a:noFill/>
        </a:ln>
      </xdr:spPr>
    </xdr:pic>
    <xdr:clientData/>
  </xdr:twoCellAnchor>
  <xdr:twoCellAnchor editAs="oneCell">
    <xdr:from>
      <xdr:col>5</xdr:col>
      <xdr:colOff>410210</xdr:colOff>
      <xdr:row>342</xdr:row>
      <xdr:rowOff>0</xdr:rowOff>
    </xdr:from>
    <xdr:to>
      <xdr:col>5</xdr:col>
      <xdr:colOff>1092835</xdr:colOff>
      <xdr:row>342</xdr:row>
      <xdr:rowOff>828040</xdr:rowOff>
    </xdr:to>
    <xdr:pic>
      <xdr:nvPicPr>
        <xdr:cNvPr id="584" name="Picture 8" descr="clip_image130152" hidden="1"/>
        <xdr:cNvPicPr>
          <a:picLocks noChangeAspect="1"/>
        </xdr:cNvPicPr>
      </xdr:nvPicPr>
      <xdr:blipFill>
        <a:blip r:embed="rId4"/>
        <a:stretch>
          <a:fillRect/>
        </a:stretch>
      </xdr:blipFill>
      <xdr:spPr>
        <a:xfrm>
          <a:off x="3355340" y="316668150"/>
          <a:ext cx="682625" cy="828040"/>
        </a:xfrm>
        <a:prstGeom prst="rect">
          <a:avLst/>
        </a:prstGeom>
        <a:noFill/>
        <a:ln w="9525">
          <a:noFill/>
        </a:ln>
      </xdr:spPr>
    </xdr:pic>
    <xdr:clientData/>
  </xdr:twoCellAnchor>
  <xdr:twoCellAnchor editAs="oneCell">
    <xdr:from>
      <xdr:col>5</xdr:col>
      <xdr:colOff>410210</xdr:colOff>
      <xdr:row>342</xdr:row>
      <xdr:rowOff>0</xdr:rowOff>
    </xdr:from>
    <xdr:to>
      <xdr:col>5</xdr:col>
      <xdr:colOff>679450</xdr:colOff>
      <xdr:row>342</xdr:row>
      <xdr:rowOff>828040</xdr:rowOff>
    </xdr:to>
    <xdr:pic>
      <xdr:nvPicPr>
        <xdr:cNvPr id="585" name="Picture 21" descr="clip_image130165" hidden="1"/>
        <xdr:cNvPicPr>
          <a:picLocks noChangeAspect="1"/>
        </xdr:cNvPicPr>
      </xdr:nvPicPr>
      <xdr:blipFill>
        <a:blip r:embed="rId5"/>
        <a:stretch>
          <a:fillRect/>
        </a:stretch>
      </xdr:blipFill>
      <xdr:spPr>
        <a:xfrm>
          <a:off x="3355340" y="316668150"/>
          <a:ext cx="269240" cy="828040"/>
        </a:xfrm>
        <a:prstGeom prst="rect">
          <a:avLst/>
        </a:prstGeom>
        <a:noFill/>
        <a:ln w="9525">
          <a:noFill/>
        </a:ln>
      </xdr:spPr>
    </xdr:pic>
    <xdr:clientData/>
  </xdr:twoCellAnchor>
  <xdr:twoCellAnchor editAs="oneCell">
    <xdr:from>
      <xdr:col>5</xdr:col>
      <xdr:colOff>410210</xdr:colOff>
      <xdr:row>342</xdr:row>
      <xdr:rowOff>0</xdr:rowOff>
    </xdr:from>
    <xdr:to>
      <xdr:col>5</xdr:col>
      <xdr:colOff>686435</xdr:colOff>
      <xdr:row>342</xdr:row>
      <xdr:rowOff>828040</xdr:rowOff>
    </xdr:to>
    <xdr:pic>
      <xdr:nvPicPr>
        <xdr:cNvPr id="586" name="Picture 22" descr="clip_image130166" hidden="1"/>
        <xdr:cNvPicPr>
          <a:picLocks noChangeAspect="1"/>
        </xdr:cNvPicPr>
      </xdr:nvPicPr>
      <xdr:blipFill>
        <a:blip r:embed="rId3"/>
        <a:stretch>
          <a:fillRect/>
        </a:stretch>
      </xdr:blipFill>
      <xdr:spPr>
        <a:xfrm>
          <a:off x="3355340" y="316668150"/>
          <a:ext cx="276225" cy="828040"/>
        </a:xfrm>
        <a:prstGeom prst="rect">
          <a:avLst/>
        </a:prstGeom>
        <a:noFill/>
        <a:ln w="9525">
          <a:noFill/>
        </a:ln>
      </xdr:spPr>
    </xdr:pic>
    <xdr:clientData/>
  </xdr:twoCellAnchor>
  <xdr:twoCellAnchor editAs="oneCell">
    <xdr:from>
      <xdr:col>5</xdr:col>
      <xdr:colOff>410210</xdr:colOff>
      <xdr:row>342</xdr:row>
      <xdr:rowOff>0</xdr:rowOff>
    </xdr:from>
    <xdr:to>
      <xdr:col>5</xdr:col>
      <xdr:colOff>733425</xdr:colOff>
      <xdr:row>342</xdr:row>
      <xdr:rowOff>812800</xdr:rowOff>
    </xdr:to>
    <xdr:pic>
      <xdr:nvPicPr>
        <xdr:cNvPr id="587" name="Picture 7" descr="clip_image130151" hidden="1"/>
        <xdr:cNvPicPr>
          <a:picLocks noChangeAspect="1"/>
        </xdr:cNvPicPr>
      </xdr:nvPicPr>
      <xdr:blipFill>
        <a:blip r:embed="rId3"/>
        <a:stretch>
          <a:fillRect/>
        </a:stretch>
      </xdr:blipFill>
      <xdr:spPr>
        <a:xfrm>
          <a:off x="3355340" y="316668150"/>
          <a:ext cx="323215" cy="812800"/>
        </a:xfrm>
        <a:prstGeom prst="rect">
          <a:avLst/>
        </a:prstGeom>
        <a:noFill/>
        <a:ln w="9525">
          <a:noFill/>
        </a:ln>
      </xdr:spPr>
    </xdr:pic>
    <xdr:clientData/>
  </xdr:twoCellAnchor>
  <xdr:twoCellAnchor editAs="oneCell">
    <xdr:from>
      <xdr:col>5</xdr:col>
      <xdr:colOff>410210</xdr:colOff>
      <xdr:row>342</xdr:row>
      <xdr:rowOff>0</xdr:rowOff>
    </xdr:from>
    <xdr:to>
      <xdr:col>5</xdr:col>
      <xdr:colOff>1092835</xdr:colOff>
      <xdr:row>342</xdr:row>
      <xdr:rowOff>812800</xdr:rowOff>
    </xdr:to>
    <xdr:pic>
      <xdr:nvPicPr>
        <xdr:cNvPr id="588" name="Picture 8" descr="clip_image130152" hidden="1"/>
        <xdr:cNvPicPr>
          <a:picLocks noChangeAspect="1"/>
        </xdr:cNvPicPr>
      </xdr:nvPicPr>
      <xdr:blipFill>
        <a:blip r:embed="rId4"/>
        <a:stretch>
          <a:fillRect/>
        </a:stretch>
      </xdr:blipFill>
      <xdr:spPr>
        <a:xfrm>
          <a:off x="3355340" y="316668150"/>
          <a:ext cx="682625" cy="812800"/>
        </a:xfrm>
        <a:prstGeom prst="rect">
          <a:avLst/>
        </a:prstGeom>
        <a:noFill/>
        <a:ln w="9525">
          <a:noFill/>
        </a:ln>
      </xdr:spPr>
    </xdr:pic>
    <xdr:clientData/>
  </xdr:twoCellAnchor>
  <xdr:twoCellAnchor editAs="oneCell">
    <xdr:from>
      <xdr:col>5</xdr:col>
      <xdr:colOff>410210</xdr:colOff>
      <xdr:row>342</xdr:row>
      <xdr:rowOff>0</xdr:rowOff>
    </xdr:from>
    <xdr:to>
      <xdr:col>5</xdr:col>
      <xdr:colOff>679450</xdr:colOff>
      <xdr:row>342</xdr:row>
      <xdr:rowOff>812800</xdr:rowOff>
    </xdr:to>
    <xdr:pic>
      <xdr:nvPicPr>
        <xdr:cNvPr id="589" name="Picture 21" descr="clip_image130165" hidden="1"/>
        <xdr:cNvPicPr>
          <a:picLocks noChangeAspect="1"/>
        </xdr:cNvPicPr>
      </xdr:nvPicPr>
      <xdr:blipFill>
        <a:blip r:embed="rId5"/>
        <a:stretch>
          <a:fillRect/>
        </a:stretch>
      </xdr:blipFill>
      <xdr:spPr>
        <a:xfrm>
          <a:off x="3355340" y="316668150"/>
          <a:ext cx="269240" cy="812800"/>
        </a:xfrm>
        <a:prstGeom prst="rect">
          <a:avLst/>
        </a:prstGeom>
        <a:noFill/>
        <a:ln w="9525">
          <a:noFill/>
        </a:ln>
      </xdr:spPr>
    </xdr:pic>
    <xdr:clientData/>
  </xdr:twoCellAnchor>
  <xdr:twoCellAnchor editAs="oneCell">
    <xdr:from>
      <xdr:col>5</xdr:col>
      <xdr:colOff>410210</xdr:colOff>
      <xdr:row>342</xdr:row>
      <xdr:rowOff>0</xdr:rowOff>
    </xdr:from>
    <xdr:to>
      <xdr:col>5</xdr:col>
      <xdr:colOff>686435</xdr:colOff>
      <xdr:row>342</xdr:row>
      <xdr:rowOff>812800</xdr:rowOff>
    </xdr:to>
    <xdr:pic>
      <xdr:nvPicPr>
        <xdr:cNvPr id="590" name="Picture 22" descr="clip_image130166" hidden="1"/>
        <xdr:cNvPicPr>
          <a:picLocks noChangeAspect="1"/>
        </xdr:cNvPicPr>
      </xdr:nvPicPr>
      <xdr:blipFill>
        <a:blip r:embed="rId3"/>
        <a:stretch>
          <a:fillRect/>
        </a:stretch>
      </xdr:blipFill>
      <xdr:spPr>
        <a:xfrm>
          <a:off x="3355340" y="316668150"/>
          <a:ext cx="276225" cy="812800"/>
        </a:xfrm>
        <a:prstGeom prst="rect">
          <a:avLst/>
        </a:prstGeom>
        <a:noFill/>
        <a:ln w="9525">
          <a:noFill/>
        </a:ln>
      </xdr:spPr>
    </xdr:pic>
    <xdr:clientData/>
  </xdr:twoCellAnchor>
  <xdr:twoCellAnchor editAs="oneCell">
    <xdr:from>
      <xdr:col>5</xdr:col>
      <xdr:colOff>410210</xdr:colOff>
      <xdr:row>342</xdr:row>
      <xdr:rowOff>0</xdr:rowOff>
    </xdr:from>
    <xdr:to>
      <xdr:col>5</xdr:col>
      <xdr:colOff>726440</xdr:colOff>
      <xdr:row>342</xdr:row>
      <xdr:rowOff>828040</xdr:rowOff>
    </xdr:to>
    <xdr:pic>
      <xdr:nvPicPr>
        <xdr:cNvPr id="591" name="Picture 7" descr="clip_image130151" hidden="1"/>
        <xdr:cNvPicPr>
          <a:picLocks noChangeAspect="1"/>
        </xdr:cNvPicPr>
      </xdr:nvPicPr>
      <xdr:blipFill>
        <a:blip r:embed="rId3"/>
        <a:stretch>
          <a:fillRect/>
        </a:stretch>
      </xdr:blipFill>
      <xdr:spPr>
        <a:xfrm>
          <a:off x="3355340" y="316668150"/>
          <a:ext cx="316230" cy="828040"/>
        </a:xfrm>
        <a:prstGeom prst="rect">
          <a:avLst/>
        </a:prstGeom>
        <a:noFill/>
        <a:ln w="9525">
          <a:noFill/>
        </a:ln>
      </xdr:spPr>
    </xdr:pic>
    <xdr:clientData/>
  </xdr:twoCellAnchor>
  <xdr:twoCellAnchor editAs="oneCell">
    <xdr:from>
      <xdr:col>5</xdr:col>
      <xdr:colOff>410210</xdr:colOff>
      <xdr:row>342</xdr:row>
      <xdr:rowOff>0</xdr:rowOff>
    </xdr:from>
    <xdr:to>
      <xdr:col>5</xdr:col>
      <xdr:colOff>1018540</xdr:colOff>
      <xdr:row>342</xdr:row>
      <xdr:rowOff>828040</xdr:rowOff>
    </xdr:to>
    <xdr:pic>
      <xdr:nvPicPr>
        <xdr:cNvPr id="592" name="Picture 8" descr="clip_image130152" hidden="1"/>
        <xdr:cNvPicPr>
          <a:picLocks noChangeAspect="1"/>
        </xdr:cNvPicPr>
      </xdr:nvPicPr>
      <xdr:blipFill>
        <a:blip r:embed="rId4"/>
        <a:stretch>
          <a:fillRect/>
        </a:stretch>
      </xdr:blipFill>
      <xdr:spPr>
        <a:xfrm>
          <a:off x="3355340" y="316668150"/>
          <a:ext cx="608330" cy="828040"/>
        </a:xfrm>
        <a:prstGeom prst="rect">
          <a:avLst/>
        </a:prstGeom>
        <a:noFill/>
        <a:ln w="9525">
          <a:noFill/>
        </a:ln>
      </xdr:spPr>
    </xdr:pic>
    <xdr:clientData/>
  </xdr:twoCellAnchor>
  <xdr:twoCellAnchor editAs="oneCell">
    <xdr:from>
      <xdr:col>5</xdr:col>
      <xdr:colOff>410210</xdr:colOff>
      <xdr:row>342</xdr:row>
      <xdr:rowOff>0</xdr:rowOff>
    </xdr:from>
    <xdr:to>
      <xdr:col>5</xdr:col>
      <xdr:colOff>1017270</xdr:colOff>
      <xdr:row>342</xdr:row>
      <xdr:rowOff>828040</xdr:rowOff>
    </xdr:to>
    <xdr:pic>
      <xdr:nvPicPr>
        <xdr:cNvPr id="603" name="Picture 8" descr="clip_image130152" hidden="1"/>
        <xdr:cNvPicPr>
          <a:picLocks noChangeAspect="1"/>
        </xdr:cNvPicPr>
      </xdr:nvPicPr>
      <xdr:blipFill>
        <a:blip r:embed="rId4"/>
        <a:stretch>
          <a:fillRect/>
        </a:stretch>
      </xdr:blipFill>
      <xdr:spPr>
        <a:xfrm>
          <a:off x="3355340" y="316668150"/>
          <a:ext cx="607060" cy="828040"/>
        </a:xfrm>
        <a:prstGeom prst="rect">
          <a:avLst/>
        </a:prstGeom>
        <a:noFill/>
        <a:ln w="9525">
          <a:noFill/>
        </a:ln>
      </xdr:spPr>
    </xdr:pic>
    <xdr:clientData/>
  </xdr:twoCellAnchor>
  <xdr:twoCellAnchor editAs="oneCell">
    <xdr:from>
      <xdr:col>5</xdr:col>
      <xdr:colOff>177800</xdr:colOff>
      <xdr:row>259</xdr:row>
      <xdr:rowOff>0</xdr:rowOff>
    </xdr:from>
    <xdr:to>
      <xdr:col>5</xdr:col>
      <xdr:colOff>518160</xdr:colOff>
      <xdr:row>259</xdr:row>
      <xdr:rowOff>812800</xdr:rowOff>
    </xdr:to>
    <xdr:pic>
      <xdr:nvPicPr>
        <xdr:cNvPr id="632" name="Picture 6" descr="clip_image130150" hidden="1"/>
        <xdr:cNvPicPr>
          <a:picLocks noChangeAspect="1"/>
        </xdr:cNvPicPr>
      </xdr:nvPicPr>
      <xdr:blipFill>
        <a:blip r:embed="rId2"/>
        <a:stretch>
          <a:fillRect/>
        </a:stretch>
      </xdr:blipFill>
      <xdr:spPr>
        <a:xfrm>
          <a:off x="3122930" y="228752400"/>
          <a:ext cx="340360" cy="812800"/>
        </a:xfrm>
        <a:prstGeom prst="rect">
          <a:avLst/>
        </a:prstGeom>
        <a:noFill/>
        <a:ln w="9525">
          <a:noFill/>
        </a:ln>
      </xdr:spPr>
    </xdr:pic>
    <xdr:clientData/>
  </xdr:twoCellAnchor>
  <xdr:twoCellAnchor editAs="oneCell">
    <xdr:from>
      <xdr:col>5</xdr:col>
      <xdr:colOff>410210</xdr:colOff>
      <xdr:row>259</xdr:row>
      <xdr:rowOff>0</xdr:rowOff>
    </xdr:from>
    <xdr:to>
      <xdr:col>5</xdr:col>
      <xdr:colOff>733425</xdr:colOff>
      <xdr:row>259</xdr:row>
      <xdr:rowOff>796925</xdr:rowOff>
    </xdr:to>
    <xdr:pic>
      <xdr:nvPicPr>
        <xdr:cNvPr id="637" name="Picture 7" descr="clip_image130151" hidden="1"/>
        <xdr:cNvPicPr>
          <a:picLocks noChangeAspect="1"/>
        </xdr:cNvPicPr>
      </xdr:nvPicPr>
      <xdr:blipFill>
        <a:blip r:embed="rId3"/>
        <a:stretch>
          <a:fillRect/>
        </a:stretch>
      </xdr:blipFill>
      <xdr:spPr>
        <a:xfrm>
          <a:off x="3355340" y="228752400"/>
          <a:ext cx="323215" cy="796925"/>
        </a:xfrm>
        <a:prstGeom prst="rect">
          <a:avLst/>
        </a:prstGeom>
        <a:noFill/>
        <a:ln w="9525">
          <a:noFill/>
        </a:ln>
      </xdr:spPr>
    </xdr:pic>
    <xdr:clientData/>
  </xdr:twoCellAnchor>
  <xdr:twoCellAnchor editAs="oneCell">
    <xdr:from>
      <xdr:col>5</xdr:col>
      <xdr:colOff>410210</xdr:colOff>
      <xdr:row>259</xdr:row>
      <xdr:rowOff>0</xdr:rowOff>
    </xdr:from>
    <xdr:to>
      <xdr:col>5</xdr:col>
      <xdr:colOff>1092835</xdr:colOff>
      <xdr:row>259</xdr:row>
      <xdr:rowOff>796925</xdr:rowOff>
    </xdr:to>
    <xdr:pic>
      <xdr:nvPicPr>
        <xdr:cNvPr id="638" name="Picture 8" descr="clip_image130152" hidden="1"/>
        <xdr:cNvPicPr>
          <a:picLocks noChangeAspect="1"/>
        </xdr:cNvPicPr>
      </xdr:nvPicPr>
      <xdr:blipFill>
        <a:blip r:embed="rId4"/>
        <a:stretch>
          <a:fillRect/>
        </a:stretch>
      </xdr:blipFill>
      <xdr:spPr>
        <a:xfrm>
          <a:off x="3355340" y="228752400"/>
          <a:ext cx="682625" cy="796925"/>
        </a:xfrm>
        <a:prstGeom prst="rect">
          <a:avLst/>
        </a:prstGeom>
        <a:noFill/>
        <a:ln w="9525">
          <a:noFill/>
        </a:ln>
      </xdr:spPr>
    </xdr:pic>
    <xdr:clientData/>
  </xdr:twoCellAnchor>
  <xdr:twoCellAnchor editAs="oneCell">
    <xdr:from>
      <xdr:col>5</xdr:col>
      <xdr:colOff>410210</xdr:colOff>
      <xdr:row>259</xdr:row>
      <xdr:rowOff>0</xdr:rowOff>
    </xdr:from>
    <xdr:to>
      <xdr:col>5</xdr:col>
      <xdr:colOff>679450</xdr:colOff>
      <xdr:row>259</xdr:row>
      <xdr:rowOff>796925</xdr:rowOff>
    </xdr:to>
    <xdr:pic>
      <xdr:nvPicPr>
        <xdr:cNvPr id="639" name="Picture 21" descr="clip_image130165" hidden="1"/>
        <xdr:cNvPicPr>
          <a:picLocks noChangeAspect="1"/>
        </xdr:cNvPicPr>
      </xdr:nvPicPr>
      <xdr:blipFill>
        <a:blip r:embed="rId5"/>
        <a:stretch>
          <a:fillRect/>
        </a:stretch>
      </xdr:blipFill>
      <xdr:spPr>
        <a:xfrm>
          <a:off x="3355340" y="228752400"/>
          <a:ext cx="269240" cy="796925"/>
        </a:xfrm>
        <a:prstGeom prst="rect">
          <a:avLst/>
        </a:prstGeom>
        <a:noFill/>
        <a:ln w="9525">
          <a:noFill/>
        </a:ln>
      </xdr:spPr>
    </xdr:pic>
    <xdr:clientData/>
  </xdr:twoCellAnchor>
  <xdr:twoCellAnchor editAs="oneCell">
    <xdr:from>
      <xdr:col>5</xdr:col>
      <xdr:colOff>410210</xdr:colOff>
      <xdr:row>259</xdr:row>
      <xdr:rowOff>0</xdr:rowOff>
    </xdr:from>
    <xdr:to>
      <xdr:col>5</xdr:col>
      <xdr:colOff>686435</xdr:colOff>
      <xdr:row>259</xdr:row>
      <xdr:rowOff>796925</xdr:rowOff>
    </xdr:to>
    <xdr:pic>
      <xdr:nvPicPr>
        <xdr:cNvPr id="640" name="Picture 22" descr="clip_image130166" hidden="1"/>
        <xdr:cNvPicPr>
          <a:picLocks noChangeAspect="1"/>
        </xdr:cNvPicPr>
      </xdr:nvPicPr>
      <xdr:blipFill>
        <a:blip r:embed="rId3"/>
        <a:stretch>
          <a:fillRect/>
        </a:stretch>
      </xdr:blipFill>
      <xdr:spPr>
        <a:xfrm>
          <a:off x="3355340" y="228752400"/>
          <a:ext cx="276225" cy="796925"/>
        </a:xfrm>
        <a:prstGeom prst="rect">
          <a:avLst/>
        </a:prstGeom>
        <a:noFill/>
        <a:ln w="9525">
          <a:noFill/>
        </a:ln>
      </xdr:spPr>
    </xdr:pic>
    <xdr:clientData/>
  </xdr:twoCellAnchor>
  <xdr:twoCellAnchor editAs="oneCell">
    <xdr:from>
      <xdr:col>5</xdr:col>
      <xdr:colOff>410210</xdr:colOff>
      <xdr:row>259</xdr:row>
      <xdr:rowOff>0</xdr:rowOff>
    </xdr:from>
    <xdr:to>
      <xdr:col>5</xdr:col>
      <xdr:colOff>726440</xdr:colOff>
      <xdr:row>259</xdr:row>
      <xdr:rowOff>812800</xdr:rowOff>
    </xdr:to>
    <xdr:pic>
      <xdr:nvPicPr>
        <xdr:cNvPr id="641" name="Picture 7" descr="clip_image130151" hidden="1"/>
        <xdr:cNvPicPr>
          <a:picLocks noChangeAspect="1"/>
        </xdr:cNvPicPr>
      </xdr:nvPicPr>
      <xdr:blipFill>
        <a:blip r:embed="rId3"/>
        <a:stretch>
          <a:fillRect/>
        </a:stretch>
      </xdr:blipFill>
      <xdr:spPr>
        <a:xfrm>
          <a:off x="3355340" y="228752400"/>
          <a:ext cx="316230" cy="812800"/>
        </a:xfrm>
        <a:prstGeom prst="rect">
          <a:avLst/>
        </a:prstGeom>
        <a:noFill/>
        <a:ln w="9525">
          <a:noFill/>
        </a:ln>
      </xdr:spPr>
    </xdr:pic>
    <xdr:clientData/>
  </xdr:twoCellAnchor>
  <xdr:twoCellAnchor editAs="oneCell">
    <xdr:from>
      <xdr:col>5</xdr:col>
      <xdr:colOff>410210</xdr:colOff>
      <xdr:row>259</xdr:row>
      <xdr:rowOff>0</xdr:rowOff>
    </xdr:from>
    <xdr:to>
      <xdr:col>5</xdr:col>
      <xdr:colOff>1018540</xdr:colOff>
      <xdr:row>259</xdr:row>
      <xdr:rowOff>812800</xdr:rowOff>
    </xdr:to>
    <xdr:pic>
      <xdr:nvPicPr>
        <xdr:cNvPr id="642" name="Picture 8" descr="clip_image130152" hidden="1"/>
        <xdr:cNvPicPr>
          <a:picLocks noChangeAspect="1"/>
        </xdr:cNvPicPr>
      </xdr:nvPicPr>
      <xdr:blipFill>
        <a:blip r:embed="rId4"/>
        <a:stretch>
          <a:fillRect/>
        </a:stretch>
      </xdr:blipFill>
      <xdr:spPr>
        <a:xfrm>
          <a:off x="3355340" y="228752400"/>
          <a:ext cx="608330" cy="812800"/>
        </a:xfrm>
        <a:prstGeom prst="rect">
          <a:avLst/>
        </a:prstGeom>
        <a:noFill/>
        <a:ln w="9525">
          <a:noFill/>
        </a:ln>
      </xdr:spPr>
    </xdr:pic>
    <xdr:clientData/>
  </xdr:twoCellAnchor>
  <xdr:twoCellAnchor editAs="oneCell">
    <xdr:from>
      <xdr:col>5</xdr:col>
      <xdr:colOff>410210</xdr:colOff>
      <xdr:row>260</xdr:row>
      <xdr:rowOff>0</xdr:rowOff>
    </xdr:from>
    <xdr:to>
      <xdr:col>5</xdr:col>
      <xdr:colOff>1017270</xdr:colOff>
      <xdr:row>260</xdr:row>
      <xdr:rowOff>812800</xdr:rowOff>
    </xdr:to>
    <xdr:pic>
      <xdr:nvPicPr>
        <xdr:cNvPr id="653" name="Picture 8" descr="clip_image130152" hidden="1"/>
        <xdr:cNvPicPr>
          <a:picLocks noChangeAspect="1"/>
        </xdr:cNvPicPr>
      </xdr:nvPicPr>
      <xdr:blipFill>
        <a:blip r:embed="rId4"/>
        <a:stretch>
          <a:fillRect/>
        </a:stretch>
      </xdr:blipFill>
      <xdr:spPr>
        <a:xfrm>
          <a:off x="3355340" y="229819200"/>
          <a:ext cx="607060" cy="812800"/>
        </a:xfrm>
        <a:prstGeom prst="rect">
          <a:avLst/>
        </a:prstGeom>
        <a:noFill/>
        <a:ln w="9525">
          <a:noFill/>
        </a:ln>
      </xdr:spPr>
    </xdr:pic>
    <xdr:clientData/>
  </xdr:twoCellAnchor>
  <xdr:twoCellAnchor editAs="oneCell">
    <xdr:from>
      <xdr:col>4</xdr:col>
      <xdr:colOff>435610</xdr:colOff>
      <xdr:row>263</xdr:row>
      <xdr:rowOff>0</xdr:rowOff>
    </xdr:from>
    <xdr:to>
      <xdr:col>5</xdr:col>
      <xdr:colOff>238125</xdr:colOff>
      <xdr:row>264</xdr:row>
      <xdr:rowOff>313690</xdr:rowOff>
    </xdr:to>
    <xdr:pic>
      <xdr:nvPicPr>
        <xdr:cNvPr id="756" name="Picture 7" descr="clip_image130151" hidden="1"/>
        <xdr:cNvPicPr>
          <a:picLocks noChangeAspect="1"/>
        </xdr:cNvPicPr>
      </xdr:nvPicPr>
      <xdr:blipFill>
        <a:blip r:embed="rId3"/>
        <a:stretch>
          <a:fillRect/>
        </a:stretch>
      </xdr:blipFill>
      <xdr:spPr>
        <a:xfrm>
          <a:off x="2856230" y="233019600"/>
          <a:ext cx="327025" cy="828040"/>
        </a:xfrm>
        <a:prstGeom prst="rect">
          <a:avLst/>
        </a:prstGeom>
        <a:noFill/>
        <a:ln w="9525">
          <a:noFill/>
        </a:ln>
      </xdr:spPr>
    </xdr:pic>
    <xdr:clientData/>
  </xdr:twoCellAnchor>
  <xdr:twoCellAnchor editAs="oneCell">
    <xdr:from>
      <xdr:col>4</xdr:col>
      <xdr:colOff>435610</xdr:colOff>
      <xdr:row>263</xdr:row>
      <xdr:rowOff>0</xdr:rowOff>
    </xdr:from>
    <xdr:to>
      <xdr:col>5</xdr:col>
      <xdr:colOff>598170</xdr:colOff>
      <xdr:row>264</xdr:row>
      <xdr:rowOff>313690</xdr:rowOff>
    </xdr:to>
    <xdr:pic>
      <xdr:nvPicPr>
        <xdr:cNvPr id="757" name="Picture 8" descr="clip_image130152" hidden="1"/>
        <xdr:cNvPicPr>
          <a:picLocks noChangeAspect="1"/>
        </xdr:cNvPicPr>
      </xdr:nvPicPr>
      <xdr:blipFill>
        <a:blip r:embed="rId4"/>
        <a:stretch>
          <a:fillRect/>
        </a:stretch>
      </xdr:blipFill>
      <xdr:spPr>
        <a:xfrm>
          <a:off x="2856230" y="233019600"/>
          <a:ext cx="687070" cy="828040"/>
        </a:xfrm>
        <a:prstGeom prst="rect">
          <a:avLst/>
        </a:prstGeom>
        <a:noFill/>
        <a:ln w="9525">
          <a:noFill/>
        </a:ln>
      </xdr:spPr>
    </xdr:pic>
    <xdr:clientData/>
  </xdr:twoCellAnchor>
  <xdr:twoCellAnchor editAs="oneCell">
    <xdr:from>
      <xdr:col>4</xdr:col>
      <xdr:colOff>435610</xdr:colOff>
      <xdr:row>263</xdr:row>
      <xdr:rowOff>0</xdr:rowOff>
    </xdr:from>
    <xdr:to>
      <xdr:col>5</xdr:col>
      <xdr:colOff>182880</xdr:colOff>
      <xdr:row>264</xdr:row>
      <xdr:rowOff>313690</xdr:rowOff>
    </xdr:to>
    <xdr:pic>
      <xdr:nvPicPr>
        <xdr:cNvPr id="758" name="Picture 21" descr="clip_image130165" hidden="1"/>
        <xdr:cNvPicPr>
          <a:picLocks noChangeAspect="1"/>
        </xdr:cNvPicPr>
      </xdr:nvPicPr>
      <xdr:blipFill>
        <a:blip r:embed="rId5"/>
        <a:stretch>
          <a:fillRect/>
        </a:stretch>
      </xdr:blipFill>
      <xdr:spPr>
        <a:xfrm>
          <a:off x="2856230" y="233019600"/>
          <a:ext cx="271780" cy="828040"/>
        </a:xfrm>
        <a:prstGeom prst="rect">
          <a:avLst/>
        </a:prstGeom>
        <a:noFill/>
        <a:ln w="9525">
          <a:noFill/>
        </a:ln>
      </xdr:spPr>
    </xdr:pic>
    <xdr:clientData/>
  </xdr:twoCellAnchor>
  <xdr:twoCellAnchor editAs="oneCell">
    <xdr:from>
      <xdr:col>4</xdr:col>
      <xdr:colOff>435610</xdr:colOff>
      <xdr:row>263</xdr:row>
      <xdr:rowOff>0</xdr:rowOff>
    </xdr:from>
    <xdr:to>
      <xdr:col>5</xdr:col>
      <xdr:colOff>190500</xdr:colOff>
      <xdr:row>264</xdr:row>
      <xdr:rowOff>313690</xdr:rowOff>
    </xdr:to>
    <xdr:pic>
      <xdr:nvPicPr>
        <xdr:cNvPr id="759" name="Picture 22" descr="clip_image130166" hidden="1"/>
        <xdr:cNvPicPr>
          <a:picLocks noChangeAspect="1"/>
        </xdr:cNvPicPr>
      </xdr:nvPicPr>
      <xdr:blipFill>
        <a:blip r:embed="rId3"/>
        <a:stretch>
          <a:fillRect/>
        </a:stretch>
      </xdr:blipFill>
      <xdr:spPr>
        <a:xfrm>
          <a:off x="2856230" y="233019600"/>
          <a:ext cx="279400" cy="828040"/>
        </a:xfrm>
        <a:prstGeom prst="rect">
          <a:avLst/>
        </a:prstGeom>
        <a:noFill/>
        <a:ln w="9525">
          <a:noFill/>
        </a:ln>
      </xdr:spPr>
    </xdr:pic>
    <xdr:clientData/>
  </xdr:twoCellAnchor>
  <xdr:twoCellAnchor editAs="oneCell">
    <xdr:from>
      <xdr:col>4</xdr:col>
      <xdr:colOff>435610</xdr:colOff>
      <xdr:row>263</xdr:row>
      <xdr:rowOff>0</xdr:rowOff>
    </xdr:from>
    <xdr:to>
      <xdr:col>5</xdr:col>
      <xdr:colOff>228600</xdr:colOff>
      <xdr:row>264</xdr:row>
      <xdr:rowOff>313690</xdr:rowOff>
    </xdr:to>
    <xdr:pic>
      <xdr:nvPicPr>
        <xdr:cNvPr id="760" name="Picture 7" descr="clip_image130151" hidden="1"/>
        <xdr:cNvPicPr>
          <a:picLocks noChangeAspect="1"/>
        </xdr:cNvPicPr>
      </xdr:nvPicPr>
      <xdr:blipFill>
        <a:blip r:embed="rId3"/>
        <a:stretch>
          <a:fillRect/>
        </a:stretch>
      </xdr:blipFill>
      <xdr:spPr>
        <a:xfrm>
          <a:off x="2856230" y="233019600"/>
          <a:ext cx="317500" cy="828040"/>
        </a:xfrm>
        <a:prstGeom prst="rect">
          <a:avLst/>
        </a:prstGeom>
        <a:noFill/>
        <a:ln w="9525">
          <a:noFill/>
        </a:ln>
      </xdr:spPr>
    </xdr:pic>
    <xdr:clientData/>
  </xdr:twoCellAnchor>
  <xdr:twoCellAnchor editAs="oneCell">
    <xdr:from>
      <xdr:col>4</xdr:col>
      <xdr:colOff>435610</xdr:colOff>
      <xdr:row>263</xdr:row>
      <xdr:rowOff>0</xdr:rowOff>
    </xdr:from>
    <xdr:to>
      <xdr:col>5</xdr:col>
      <xdr:colOff>519430</xdr:colOff>
      <xdr:row>264</xdr:row>
      <xdr:rowOff>313690</xdr:rowOff>
    </xdr:to>
    <xdr:pic>
      <xdr:nvPicPr>
        <xdr:cNvPr id="761" name="Picture 8" descr="clip_image130152" hidden="1"/>
        <xdr:cNvPicPr>
          <a:picLocks noChangeAspect="1"/>
        </xdr:cNvPicPr>
      </xdr:nvPicPr>
      <xdr:blipFill>
        <a:blip r:embed="rId4"/>
        <a:stretch>
          <a:fillRect/>
        </a:stretch>
      </xdr:blipFill>
      <xdr:spPr>
        <a:xfrm>
          <a:off x="2856230" y="233019600"/>
          <a:ext cx="608330" cy="828040"/>
        </a:xfrm>
        <a:prstGeom prst="rect">
          <a:avLst/>
        </a:prstGeom>
        <a:noFill/>
        <a:ln w="9525">
          <a:noFill/>
        </a:ln>
      </xdr:spPr>
    </xdr:pic>
    <xdr:clientData/>
  </xdr:twoCellAnchor>
  <xdr:twoCellAnchor editAs="oneCell">
    <xdr:from>
      <xdr:col>4</xdr:col>
      <xdr:colOff>410845</xdr:colOff>
      <xdr:row>263</xdr:row>
      <xdr:rowOff>0</xdr:rowOff>
    </xdr:from>
    <xdr:to>
      <xdr:col>5</xdr:col>
      <xdr:colOff>208280</xdr:colOff>
      <xdr:row>264</xdr:row>
      <xdr:rowOff>313690</xdr:rowOff>
    </xdr:to>
    <xdr:pic>
      <xdr:nvPicPr>
        <xdr:cNvPr id="762" name="Picture 7" descr="clip_image130151" hidden="1"/>
        <xdr:cNvPicPr>
          <a:picLocks noChangeAspect="1"/>
        </xdr:cNvPicPr>
      </xdr:nvPicPr>
      <xdr:blipFill>
        <a:blip r:embed="rId3"/>
        <a:stretch>
          <a:fillRect/>
        </a:stretch>
      </xdr:blipFill>
      <xdr:spPr>
        <a:xfrm>
          <a:off x="2831465" y="233019600"/>
          <a:ext cx="321945" cy="828040"/>
        </a:xfrm>
        <a:prstGeom prst="rect">
          <a:avLst/>
        </a:prstGeom>
        <a:noFill/>
        <a:ln w="9525">
          <a:noFill/>
        </a:ln>
      </xdr:spPr>
    </xdr:pic>
    <xdr:clientData/>
  </xdr:twoCellAnchor>
  <xdr:twoCellAnchor editAs="oneCell">
    <xdr:from>
      <xdr:col>4</xdr:col>
      <xdr:colOff>410845</xdr:colOff>
      <xdr:row>263</xdr:row>
      <xdr:rowOff>0</xdr:rowOff>
    </xdr:from>
    <xdr:to>
      <xdr:col>5</xdr:col>
      <xdr:colOff>568960</xdr:colOff>
      <xdr:row>264</xdr:row>
      <xdr:rowOff>313690</xdr:rowOff>
    </xdr:to>
    <xdr:pic>
      <xdr:nvPicPr>
        <xdr:cNvPr id="763" name="Picture 8" descr="clip_image130152" hidden="1"/>
        <xdr:cNvPicPr>
          <a:picLocks noChangeAspect="1"/>
        </xdr:cNvPicPr>
      </xdr:nvPicPr>
      <xdr:blipFill>
        <a:blip r:embed="rId4"/>
        <a:stretch>
          <a:fillRect/>
        </a:stretch>
      </xdr:blipFill>
      <xdr:spPr>
        <a:xfrm>
          <a:off x="2831465" y="233019600"/>
          <a:ext cx="682625" cy="828040"/>
        </a:xfrm>
        <a:prstGeom prst="rect">
          <a:avLst/>
        </a:prstGeom>
        <a:noFill/>
        <a:ln w="9525">
          <a:noFill/>
        </a:ln>
      </xdr:spPr>
    </xdr:pic>
    <xdr:clientData/>
  </xdr:twoCellAnchor>
  <xdr:twoCellAnchor editAs="oneCell">
    <xdr:from>
      <xdr:col>4</xdr:col>
      <xdr:colOff>410845</xdr:colOff>
      <xdr:row>263</xdr:row>
      <xdr:rowOff>0</xdr:rowOff>
    </xdr:from>
    <xdr:to>
      <xdr:col>5</xdr:col>
      <xdr:colOff>163830</xdr:colOff>
      <xdr:row>264</xdr:row>
      <xdr:rowOff>313690</xdr:rowOff>
    </xdr:to>
    <xdr:pic>
      <xdr:nvPicPr>
        <xdr:cNvPr id="764" name="Picture 22" descr="clip_image130166" hidden="1"/>
        <xdr:cNvPicPr>
          <a:picLocks noChangeAspect="1"/>
        </xdr:cNvPicPr>
      </xdr:nvPicPr>
      <xdr:blipFill>
        <a:blip r:embed="rId3"/>
        <a:stretch>
          <a:fillRect/>
        </a:stretch>
      </xdr:blipFill>
      <xdr:spPr>
        <a:xfrm>
          <a:off x="2831465" y="233019600"/>
          <a:ext cx="277495" cy="828040"/>
        </a:xfrm>
        <a:prstGeom prst="rect">
          <a:avLst/>
        </a:prstGeom>
        <a:noFill/>
        <a:ln w="9525">
          <a:noFill/>
        </a:ln>
      </xdr:spPr>
    </xdr:pic>
    <xdr:clientData/>
  </xdr:twoCellAnchor>
  <xdr:twoCellAnchor editAs="oneCell">
    <xdr:from>
      <xdr:col>4</xdr:col>
      <xdr:colOff>410845</xdr:colOff>
      <xdr:row>263</xdr:row>
      <xdr:rowOff>0</xdr:rowOff>
    </xdr:from>
    <xdr:to>
      <xdr:col>5</xdr:col>
      <xdr:colOff>208280</xdr:colOff>
      <xdr:row>264</xdr:row>
      <xdr:rowOff>298450</xdr:rowOff>
    </xdr:to>
    <xdr:pic>
      <xdr:nvPicPr>
        <xdr:cNvPr id="765" name="Picture 7" descr="clip_image130151" hidden="1"/>
        <xdr:cNvPicPr>
          <a:picLocks noChangeAspect="1"/>
        </xdr:cNvPicPr>
      </xdr:nvPicPr>
      <xdr:blipFill>
        <a:blip r:embed="rId3"/>
        <a:stretch>
          <a:fillRect/>
        </a:stretch>
      </xdr:blipFill>
      <xdr:spPr>
        <a:xfrm>
          <a:off x="2831465" y="233019600"/>
          <a:ext cx="321945" cy="812800"/>
        </a:xfrm>
        <a:prstGeom prst="rect">
          <a:avLst/>
        </a:prstGeom>
        <a:noFill/>
        <a:ln w="9525">
          <a:noFill/>
        </a:ln>
      </xdr:spPr>
    </xdr:pic>
    <xdr:clientData/>
  </xdr:twoCellAnchor>
  <xdr:twoCellAnchor editAs="oneCell">
    <xdr:from>
      <xdr:col>4</xdr:col>
      <xdr:colOff>410845</xdr:colOff>
      <xdr:row>263</xdr:row>
      <xdr:rowOff>0</xdr:rowOff>
    </xdr:from>
    <xdr:to>
      <xdr:col>5</xdr:col>
      <xdr:colOff>568960</xdr:colOff>
      <xdr:row>264</xdr:row>
      <xdr:rowOff>298450</xdr:rowOff>
    </xdr:to>
    <xdr:pic>
      <xdr:nvPicPr>
        <xdr:cNvPr id="766" name="Picture 8" descr="clip_image130152" hidden="1"/>
        <xdr:cNvPicPr>
          <a:picLocks noChangeAspect="1"/>
        </xdr:cNvPicPr>
      </xdr:nvPicPr>
      <xdr:blipFill>
        <a:blip r:embed="rId4"/>
        <a:stretch>
          <a:fillRect/>
        </a:stretch>
      </xdr:blipFill>
      <xdr:spPr>
        <a:xfrm>
          <a:off x="2831465" y="233019600"/>
          <a:ext cx="682625" cy="812800"/>
        </a:xfrm>
        <a:prstGeom prst="rect">
          <a:avLst/>
        </a:prstGeom>
        <a:noFill/>
        <a:ln w="9525">
          <a:noFill/>
        </a:ln>
      </xdr:spPr>
    </xdr:pic>
    <xdr:clientData/>
  </xdr:twoCellAnchor>
  <xdr:twoCellAnchor editAs="oneCell">
    <xdr:from>
      <xdr:col>4</xdr:col>
      <xdr:colOff>410845</xdr:colOff>
      <xdr:row>263</xdr:row>
      <xdr:rowOff>0</xdr:rowOff>
    </xdr:from>
    <xdr:to>
      <xdr:col>5</xdr:col>
      <xdr:colOff>163830</xdr:colOff>
      <xdr:row>264</xdr:row>
      <xdr:rowOff>298450</xdr:rowOff>
    </xdr:to>
    <xdr:pic>
      <xdr:nvPicPr>
        <xdr:cNvPr id="767" name="Picture 22" descr="clip_image130166" hidden="1"/>
        <xdr:cNvPicPr>
          <a:picLocks noChangeAspect="1"/>
        </xdr:cNvPicPr>
      </xdr:nvPicPr>
      <xdr:blipFill>
        <a:blip r:embed="rId3"/>
        <a:stretch>
          <a:fillRect/>
        </a:stretch>
      </xdr:blipFill>
      <xdr:spPr>
        <a:xfrm>
          <a:off x="2831465" y="233019600"/>
          <a:ext cx="277495" cy="812800"/>
        </a:xfrm>
        <a:prstGeom prst="rect">
          <a:avLst/>
        </a:prstGeom>
        <a:noFill/>
        <a:ln w="9525">
          <a:noFill/>
        </a:ln>
      </xdr:spPr>
    </xdr:pic>
    <xdr:clientData/>
  </xdr:twoCellAnchor>
  <xdr:twoCellAnchor editAs="oneCell">
    <xdr:from>
      <xdr:col>4</xdr:col>
      <xdr:colOff>410845</xdr:colOff>
      <xdr:row>263</xdr:row>
      <xdr:rowOff>0</xdr:rowOff>
    </xdr:from>
    <xdr:to>
      <xdr:col>5</xdr:col>
      <xdr:colOff>203835</xdr:colOff>
      <xdr:row>264</xdr:row>
      <xdr:rowOff>313690</xdr:rowOff>
    </xdr:to>
    <xdr:pic>
      <xdr:nvPicPr>
        <xdr:cNvPr id="768" name="Picture 7" descr="clip_image130151" hidden="1"/>
        <xdr:cNvPicPr>
          <a:picLocks noChangeAspect="1"/>
        </xdr:cNvPicPr>
      </xdr:nvPicPr>
      <xdr:blipFill>
        <a:blip r:embed="rId3"/>
        <a:stretch>
          <a:fillRect/>
        </a:stretch>
      </xdr:blipFill>
      <xdr:spPr>
        <a:xfrm>
          <a:off x="2831465" y="233019600"/>
          <a:ext cx="317500" cy="828040"/>
        </a:xfrm>
        <a:prstGeom prst="rect">
          <a:avLst/>
        </a:prstGeom>
        <a:noFill/>
        <a:ln w="9525">
          <a:noFill/>
        </a:ln>
      </xdr:spPr>
    </xdr:pic>
    <xdr:clientData/>
  </xdr:twoCellAnchor>
  <xdr:twoCellAnchor editAs="oneCell">
    <xdr:from>
      <xdr:col>4</xdr:col>
      <xdr:colOff>410845</xdr:colOff>
      <xdr:row>263</xdr:row>
      <xdr:rowOff>0</xdr:rowOff>
    </xdr:from>
    <xdr:to>
      <xdr:col>5</xdr:col>
      <xdr:colOff>494665</xdr:colOff>
      <xdr:row>264</xdr:row>
      <xdr:rowOff>313690</xdr:rowOff>
    </xdr:to>
    <xdr:pic>
      <xdr:nvPicPr>
        <xdr:cNvPr id="769" name="Picture 8" descr="clip_image130152" hidden="1"/>
        <xdr:cNvPicPr>
          <a:picLocks noChangeAspect="1"/>
        </xdr:cNvPicPr>
      </xdr:nvPicPr>
      <xdr:blipFill>
        <a:blip r:embed="rId4"/>
        <a:stretch>
          <a:fillRect/>
        </a:stretch>
      </xdr:blipFill>
      <xdr:spPr>
        <a:xfrm>
          <a:off x="2831465" y="233019600"/>
          <a:ext cx="608330" cy="828040"/>
        </a:xfrm>
        <a:prstGeom prst="rect">
          <a:avLst/>
        </a:prstGeom>
        <a:noFill/>
        <a:ln w="9525">
          <a:noFill/>
        </a:ln>
      </xdr:spPr>
    </xdr:pic>
    <xdr:clientData/>
  </xdr:twoCellAnchor>
  <xdr:twoCellAnchor editAs="oneCell">
    <xdr:from>
      <xdr:col>4</xdr:col>
      <xdr:colOff>435610</xdr:colOff>
      <xdr:row>263</xdr:row>
      <xdr:rowOff>0</xdr:rowOff>
    </xdr:from>
    <xdr:to>
      <xdr:col>5</xdr:col>
      <xdr:colOff>238125</xdr:colOff>
      <xdr:row>264</xdr:row>
      <xdr:rowOff>298450</xdr:rowOff>
    </xdr:to>
    <xdr:pic>
      <xdr:nvPicPr>
        <xdr:cNvPr id="770" name="Picture 7" descr="clip_image130151" hidden="1"/>
        <xdr:cNvPicPr>
          <a:picLocks noChangeAspect="1"/>
        </xdr:cNvPicPr>
      </xdr:nvPicPr>
      <xdr:blipFill>
        <a:blip r:embed="rId3"/>
        <a:stretch>
          <a:fillRect/>
        </a:stretch>
      </xdr:blipFill>
      <xdr:spPr>
        <a:xfrm>
          <a:off x="2856230" y="233019600"/>
          <a:ext cx="327025" cy="812800"/>
        </a:xfrm>
        <a:prstGeom prst="rect">
          <a:avLst/>
        </a:prstGeom>
        <a:noFill/>
        <a:ln w="9525">
          <a:noFill/>
        </a:ln>
      </xdr:spPr>
    </xdr:pic>
    <xdr:clientData/>
  </xdr:twoCellAnchor>
  <xdr:twoCellAnchor editAs="oneCell">
    <xdr:from>
      <xdr:col>4</xdr:col>
      <xdr:colOff>435610</xdr:colOff>
      <xdr:row>263</xdr:row>
      <xdr:rowOff>0</xdr:rowOff>
    </xdr:from>
    <xdr:to>
      <xdr:col>5</xdr:col>
      <xdr:colOff>598170</xdr:colOff>
      <xdr:row>264</xdr:row>
      <xdr:rowOff>298450</xdr:rowOff>
    </xdr:to>
    <xdr:pic>
      <xdr:nvPicPr>
        <xdr:cNvPr id="771" name="Picture 8" descr="clip_image130152" hidden="1"/>
        <xdr:cNvPicPr>
          <a:picLocks noChangeAspect="1"/>
        </xdr:cNvPicPr>
      </xdr:nvPicPr>
      <xdr:blipFill>
        <a:blip r:embed="rId4"/>
        <a:stretch>
          <a:fillRect/>
        </a:stretch>
      </xdr:blipFill>
      <xdr:spPr>
        <a:xfrm>
          <a:off x="2856230" y="233019600"/>
          <a:ext cx="687070" cy="812800"/>
        </a:xfrm>
        <a:prstGeom prst="rect">
          <a:avLst/>
        </a:prstGeom>
        <a:noFill/>
        <a:ln w="9525">
          <a:noFill/>
        </a:ln>
      </xdr:spPr>
    </xdr:pic>
    <xdr:clientData/>
  </xdr:twoCellAnchor>
  <xdr:twoCellAnchor editAs="oneCell">
    <xdr:from>
      <xdr:col>4</xdr:col>
      <xdr:colOff>435610</xdr:colOff>
      <xdr:row>263</xdr:row>
      <xdr:rowOff>0</xdr:rowOff>
    </xdr:from>
    <xdr:to>
      <xdr:col>5</xdr:col>
      <xdr:colOff>182880</xdr:colOff>
      <xdr:row>264</xdr:row>
      <xdr:rowOff>298450</xdr:rowOff>
    </xdr:to>
    <xdr:pic>
      <xdr:nvPicPr>
        <xdr:cNvPr id="772" name="Picture 21" descr="clip_image130165" hidden="1"/>
        <xdr:cNvPicPr>
          <a:picLocks noChangeAspect="1"/>
        </xdr:cNvPicPr>
      </xdr:nvPicPr>
      <xdr:blipFill>
        <a:blip r:embed="rId5"/>
        <a:stretch>
          <a:fillRect/>
        </a:stretch>
      </xdr:blipFill>
      <xdr:spPr>
        <a:xfrm>
          <a:off x="2856230" y="233019600"/>
          <a:ext cx="271780" cy="812800"/>
        </a:xfrm>
        <a:prstGeom prst="rect">
          <a:avLst/>
        </a:prstGeom>
        <a:noFill/>
        <a:ln w="9525">
          <a:noFill/>
        </a:ln>
      </xdr:spPr>
    </xdr:pic>
    <xdr:clientData/>
  </xdr:twoCellAnchor>
  <xdr:twoCellAnchor editAs="oneCell">
    <xdr:from>
      <xdr:col>4</xdr:col>
      <xdr:colOff>435610</xdr:colOff>
      <xdr:row>263</xdr:row>
      <xdr:rowOff>0</xdr:rowOff>
    </xdr:from>
    <xdr:to>
      <xdr:col>5</xdr:col>
      <xdr:colOff>190500</xdr:colOff>
      <xdr:row>264</xdr:row>
      <xdr:rowOff>298450</xdr:rowOff>
    </xdr:to>
    <xdr:pic>
      <xdr:nvPicPr>
        <xdr:cNvPr id="773" name="Picture 22" descr="clip_image130166" hidden="1"/>
        <xdr:cNvPicPr>
          <a:picLocks noChangeAspect="1"/>
        </xdr:cNvPicPr>
      </xdr:nvPicPr>
      <xdr:blipFill>
        <a:blip r:embed="rId3"/>
        <a:stretch>
          <a:fillRect/>
        </a:stretch>
      </xdr:blipFill>
      <xdr:spPr>
        <a:xfrm>
          <a:off x="2856230" y="233019600"/>
          <a:ext cx="279400" cy="812800"/>
        </a:xfrm>
        <a:prstGeom prst="rect">
          <a:avLst/>
        </a:prstGeom>
        <a:noFill/>
        <a:ln w="9525">
          <a:noFill/>
        </a:ln>
      </xdr:spPr>
    </xdr:pic>
    <xdr:clientData/>
  </xdr:twoCellAnchor>
  <xdr:twoCellAnchor editAs="oneCell">
    <xdr:from>
      <xdr:col>4</xdr:col>
      <xdr:colOff>410845</xdr:colOff>
      <xdr:row>263</xdr:row>
      <xdr:rowOff>0</xdr:rowOff>
    </xdr:from>
    <xdr:to>
      <xdr:col>5</xdr:col>
      <xdr:colOff>203835</xdr:colOff>
      <xdr:row>264</xdr:row>
      <xdr:rowOff>298450</xdr:rowOff>
    </xdr:to>
    <xdr:pic>
      <xdr:nvPicPr>
        <xdr:cNvPr id="774" name="Picture 7" descr="clip_image130151" hidden="1"/>
        <xdr:cNvPicPr>
          <a:picLocks noChangeAspect="1"/>
        </xdr:cNvPicPr>
      </xdr:nvPicPr>
      <xdr:blipFill>
        <a:blip r:embed="rId3"/>
        <a:stretch>
          <a:fillRect/>
        </a:stretch>
      </xdr:blipFill>
      <xdr:spPr>
        <a:xfrm>
          <a:off x="2831465" y="233019600"/>
          <a:ext cx="317500" cy="812800"/>
        </a:xfrm>
        <a:prstGeom prst="rect">
          <a:avLst/>
        </a:prstGeom>
        <a:noFill/>
        <a:ln w="9525">
          <a:noFill/>
        </a:ln>
      </xdr:spPr>
    </xdr:pic>
    <xdr:clientData/>
  </xdr:twoCellAnchor>
  <xdr:twoCellAnchor editAs="oneCell">
    <xdr:from>
      <xdr:col>4</xdr:col>
      <xdr:colOff>410845</xdr:colOff>
      <xdr:row>263</xdr:row>
      <xdr:rowOff>0</xdr:rowOff>
    </xdr:from>
    <xdr:to>
      <xdr:col>5</xdr:col>
      <xdr:colOff>494665</xdr:colOff>
      <xdr:row>264</xdr:row>
      <xdr:rowOff>298450</xdr:rowOff>
    </xdr:to>
    <xdr:pic>
      <xdr:nvPicPr>
        <xdr:cNvPr id="775" name="Picture 8" descr="clip_image130152" hidden="1"/>
        <xdr:cNvPicPr>
          <a:picLocks noChangeAspect="1"/>
        </xdr:cNvPicPr>
      </xdr:nvPicPr>
      <xdr:blipFill>
        <a:blip r:embed="rId4"/>
        <a:stretch>
          <a:fillRect/>
        </a:stretch>
      </xdr:blipFill>
      <xdr:spPr>
        <a:xfrm>
          <a:off x="2831465" y="233019600"/>
          <a:ext cx="608330" cy="8128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177800</xdr:colOff>
      <xdr:row>5</xdr:row>
      <xdr:rowOff>0</xdr:rowOff>
    </xdr:from>
    <xdr:to>
      <xdr:col>5</xdr:col>
      <xdr:colOff>518795</xdr:colOff>
      <xdr:row>5</xdr:row>
      <xdr:rowOff>818515</xdr:rowOff>
    </xdr:to>
    <xdr:pic>
      <xdr:nvPicPr>
        <xdr:cNvPr id="2" name="Picture 6" descr="clip_image130150" hidden="1"/>
        <xdr:cNvPicPr>
          <a:picLocks noChangeAspect="1"/>
        </xdr:cNvPicPr>
      </xdr:nvPicPr>
      <xdr:blipFill>
        <a:blip r:embed="rId1"/>
        <a:stretch>
          <a:fillRect/>
        </a:stretch>
      </xdr:blipFill>
      <xdr:spPr>
        <a:xfrm>
          <a:off x="3616325" y="2933700"/>
          <a:ext cx="340995" cy="818515"/>
        </a:xfrm>
        <a:prstGeom prst="rect">
          <a:avLst/>
        </a:prstGeom>
        <a:noFill/>
        <a:ln w="9525">
          <a:noFill/>
        </a:ln>
      </xdr:spPr>
    </xdr:pic>
    <xdr:clientData/>
  </xdr:twoCellAnchor>
  <xdr:twoCellAnchor editAs="oneCell">
    <xdr:from>
      <xdr:col>5</xdr:col>
      <xdr:colOff>409575</xdr:colOff>
      <xdr:row>5</xdr:row>
      <xdr:rowOff>0</xdr:rowOff>
    </xdr:from>
    <xdr:to>
      <xdr:col>5</xdr:col>
      <xdr:colOff>734060</xdr:colOff>
      <xdr:row>5</xdr:row>
      <xdr:rowOff>818515</xdr:rowOff>
    </xdr:to>
    <xdr:pic>
      <xdr:nvPicPr>
        <xdr:cNvPr id="3" name="Picture 7" descr="clip_image130151" hidden="1"/>
        <xdr:cNvPicPr>
          <a:picLocks noChangeAspect="1"/>
        </xdr:cNvPicPr>
      </xdr:nvPicPr>
      <xdr:blipFill>
        <a:blip r:embed="rId2"/>
        <a:stretch>
          <a:fillRect/>
        </a:stretch>
      </xdr:blipFill>
      <xdr:spPr>
        <a:xfrm>
          <a:off x="3848100" y="2933700"/>
          <a:ext cx="324485" cy="818515"/>
        </a:xfrm>
        <a:prstGeom prst="rect">
          <a:avLst/>
        </a:prstGeom>
        <a:noFill/>
        <a:ln w="9525">
          <a:noFill/>
        </a:ln>
      </xdr:spPr>
    </xdr:pic>
    <xdr:clientData/>
  </xdr:twoCellAnchor>
  <xdr:twoCellAnchor editAs="oneCell">
    <xdr:from>
      <xdr:col>5</xdr:col>
      <xdr:colOff>409575</xdr:colOff>
      <xdr:row>5</xdr:row>
      <xdr:rowOff>0</xdr:rowOff>
    </xdr:from>
    <xdr:to>
      <xdr:col>5</xdr:col>
      <xdr:colOff>1092835</xdr:colOff>
      <xdr:row>5</xdr:row>
      <xdr:rowOff>818515</xdr:rowOff>
    </xdr:to>
    <xdr:pic>
      <xdr:nvPicPr>
        <xdr:cNvPr id="4" name="Picture 8" descr="clip_image130152" hidden="1"/>
        <xdr:cNvPicPr>
          <a:picLocks noChangeAspect="1"/>
        </xdr:cNvPicPr>
      </xdr:nvPicPr>
      <xdr:blipFill>
        <a:blip r:embed="rId3"/>
        <a:stretch>
          <a:fillRect/>
        </a:stretch>
      </xdr:blipFill>
      <xdr:spPr>
        <a:xfrm>
          <a:off x="3848100" y="2933700"/>
          <a:ext cx="683260" cy="818515"/>
        </a:xfrm>
        <a:prstGeom prst="rect">
          <a:avLst/>
        </a:prstGeom>
        <a:noFill/>
        <a:ln w="9525">
          <a:noFill/>
        </a:ln>
      </xdr:spPr>
    </xdr:pic>
    <xdr:clientData/>
  </xdr:twoCellAnchor>
  <xdr:twoCellAnchor editAs="oneCell">
    <xdr:from>
      <xdr:col>5</xdr:col>
      <xdr:colOff>409575</xdr:colOff>
      <xdr:row>5</xdr:row>
      <xdr:rowOff>0</xdr:rowOff>
    </xdr:from>
    <xdr:to>
      <xdr:col>5</xdr:col>
      <xdr:colOff>679450</xdr:colOff>
      <xdr:row>5</xdr:row>
      <xdr:rowOff>818515</xdr:rowOff>
    </xdr:to>
    <xdr:pic>
      <xdr:nvPicPr>
        <xdr:cNvPr id="5" name="Picture 21" descr="clip_image130165" hidden="1"/>
        <xdr:cNvPicPr>
          <a:picLocks noChangeAspect="1"/>
        </xdr:cNvPicPr>
      </xdr:nvPicPr>
      <xdr:blipFill>
        <a:blip r:embed="rId4"/>
        <a:stretch>
          <a:fillRect/>
        </a:stretch>
      </xdr:blipFill>
      <xdr:spPr>
        <a:xfrm>
          <a:off x="3848100" y="2933700"/>
          <a:ext cx="269875" cy="818515"/>
        </a:xfrm>
        <a:prstGeom prst="rect">
          <a:avLst/>
        </a:prstGeom>
        <a:noFill/>
        <a:ln w="9525">
          <a:noFill/>
        </a:ln>
      </xdr:spPr>
    </xdr:pic>
    <xdr:clientData/>
  </xdr:twoCellAnchor>
  <xdr:twoCellAnchor editAs="oneCell">
    <xdr:from>
      <xdr:col>5</xdr:col>
      <xdr:colOff>409575</xdr:colOff>
      <xdr:row>5</xdr:row>
      <xdr:rowOff>0</xdr:rowOff>
    </xdr:from>
    <xdr:to>
      <xdr:col>5</xdr:col>
      <xdr:colOff>685800</xdr:colOff>
      <xdr:row>5</xdr:row>
      <xdr:rowOff>818515</xdr:rowOff>
    </xdr:to>
    <xdr:pic>
      <xdr:nvPicPr>
        <xdr:cNvPr id="6" name="Picture 22" descr="clip_image130166" hidden="1"/>
        <xdr:cNvPicPr>
          <a:picLocks noChangeAspect="1"/>
        </xdr:cNvPicPr>
      </xdr:nvPicPr>
      <xdr:blipFill>
        <a:blip r:embed="rId2"/>
        <a:stretch>
          <a:fillRect/>
        </a:stretch>
      </xdr:blipFill>
      <xdr:spPr>
        <a:xfrm>
          <a:off x="3848100" y="2933700"/>
          <a:ext cx="276225" cy="818515"/>
        </a:xfrm>
        <a:prstGeom prst="rect">
          <a:avLst/>
        </a:prstGeom>
        <a:noFill/>
        <a:ln w="9525">
          <a:noFill/>
        </a:ln>
      </xdr:spPr>
    </xdr:pic>
    <xdr:clientData/>
  </xdr:twoCellAnchor>
  <xdr:twoCellAnchor editAs="oneCell">
    <xdr:from>
      <xdr:col>5</xdr:col>
      <xdr:colOff>409575</xdr:colOff>
      <xdr:row>5</xdr:row>
      <xdr:rowOff>0</xdr:rowOff>
    </xdr:from>
    <xdr:to>
      <xdr:col>5</xdr:col>
      <xdr:colOff>734060</xdr:colOff>
      <xdr:row>5</xdr:row>
      <xdr:rowOff>806450</xdr:rowOff>
    </xdr:to>
    <xdr:pic>
      <xdr:nvPicPr>
        <xdr:cNvPr id="7" name="Picture 7" descr="clip_image130151" hidden="1"/>
        <xdr:cNvPicPr>
          <a:picLocks noChangeAspect="1"/>
        </xdr:cNvPicPr>
      </xdr:nvPicPr>
      <xdr:blipFill>
        <a:blip r:embed="rId2"/>
        <a:stretch>
          <a:fillRect/>
        </a:stretch>
      </xdr:blipFill>
      <xdr:spPr>
        <a:xfrm>
          <a:off x="3848100" y="2933700"/>
          <a:ext cx="324485" cy="806450"/>
        </a:xfrm>
        <a:prstGeom prst="rect">
          <a:avLst/>
        </a:prstGeom>
        <a:noFill/>
        <a:ln w="9525">
          <a:noFill/>
        </a:ln>
      </xdr:spPr>
    </xdr:pic>
    <xdr:clientData/>
  </xdr:twoCellAnchor>
  <xdr:twoCellAnchor editAs="oneCell">
    <xdr:from>
      <xdr:col>5</xdr:col>
      <xdr:colOff>409575</xdr:colOff>
      <xdr:row>5</xdr:row>
      <xdr:rowOff>0</xdr:rowOff>
    </xdr:from>
    <xdr:to>
      <xdr:col>5</xdr:col>
      <xdr:colOff>1092835</xdr:colOff>
      <xdr:row>5</xdr:row>
      <xdr:rowOff>806450</xdr:rowOff>
    </xdr:to>
    <xdr:pic>
      <xdr:nvPicPr>
        <xdr:cNvPr id="8" name="Picture 8" descr="clip_image130152" hidden="1"/>
        <xdr:cNvPicPr>
          <a:picLocks noChangeAspect="1"/>
        </xdr:cNvPicPr>
      </xdr:nvPicPr>
      <xdr:blipFill>
        <a:blip r:embed="rId3"/>
        <a:stretch>
          <a:fillRect/>
        </a:stretch>
      </xdr:blipFill>
      <xdr:spPr>
        <a:xfrm>
          <a:off x="3848100" y="2933700"/>
          <a:ext cx="683260" cy="806450"/>
        </a:xfrm>
        <a:prstGeom prst="rect">
          <a:avLst/>
        </a:prstGeom>
        <a:noFill/>
        <a:ln w="9525">
          <a:noFill/>
        </a:ln>
      </xdr:spPr>
    </xdr:pic>
    <xdr:clientData/>
  </xdr:twoCellAnchor>
  <xdr:twoCellAnchor editAs="oneCell">
    <xdr:from>
      <xdr:col>5</xdr:col>
      <xdr:colOff>409575</xdr:colOff>
      <xdr:row>5</xdr:row>
      <xdr:rowOff>0</xdr:rowOff>
    </xdr:from>
    <xdr:to>
      <xdr:col>5</xdr:col>
      <xdr:colOff>679450</xdr:colOff>
      <xdr:row>5</xdr:row>
      <xdr:rowOff>806450</xdr:rowOff>
    </xdr:to>
    <xdr:pic>
      <xdr:nvPicPr>
        <xdr:cNvPr id="9" name="Picture 21" descr="clip_image130165" hidden="1"/>
        <xdr:cNvPicPr>
          <a:picLocks noChangeAspect="1"/>
        </xdr:cNvPicPr>
      </xdr:nvPicPr>
      <xdr:blipFill>
        <a:blip r:embed="rId4"/>
        <a:stretch>
          <a:fillRect/>
        </a:stretch>
      </xdr:blipFill>
      <xdr:spPr>
        <a:xfrm>
          <a:off x="3848100" y="2933700"/>
          <a:ext cx="269875" cy="806450"/>
        </a:xfrm>
        <a:prstGeom prst="rect">
          <a:avLst/>
        </a:prstGeom>
        <a:noFill/>
        <a:ln w="9525">
          <a:noFill/>
        </a:ln>
      </xdr:spPr>
    </xdr:pic>
    <xdr:clientData/>
  </xdr:twoCellAnchor>
  <xdr:twoCellAnchor editAs="oneCell">
    <xdr:from>
      <xdr:col>5</xdr:col>
      <xdr:colOff>409575</xdr:colOff>
      <xdr:row>5</xdr:row>
      <xdr:rowOff>0</xdr:rowOff>
    </xdr:from>
    <xdr:to>
      <xdr:col>5</xdr:col>
      <xdr:colOff>685800</xdr:colOff>
      <xdr:row>5</xdr:row>
      <xdr:rowOff>806450</xdr:rowOff>
    </xdr:to>
    <xdr:pic>
      <xdr:nvPicPr>
        <xdr:cNvPr id="10" name="Picture 22" descr="clip_image130166" hidden="1"/>
        <xdr:cNvPicPr>
          <a:picLocks noChangeAspect="1"/>
        </xdr:cNvPicPr>
      </xdr:nvPicPr>
      <xdr:blipFill>
        <a:blip r:embed="rId2"/>
        <a:stretch>
          <a:fillRect/>
        </a:stretch>
      </xdr:blipFill>
      <xdr:spPr>
        <a:xfrm>
          <a:off x="3848100" y="2933700"/>
          <a:ext cx="276225" cy="806450"/>
        </a:xfrm>
        <a:prstGeom prst="rect">
          <a:avLst/>
        </a:prstGeom>
        <a:noFill/>
        <a:ln w="9525">
          <a:noFill/>
        </a:ln>
      </xdr:spPr>
    </xdr:pic>
    <xdr:clientData/>
  </xdr:twoCellAnchor>
  <xdr:twoCellAnchor editAs="oneCell">
    <xdr:from>
      <xdr:col>5</xdr:col>
      <xdr:colOff>409575</xdr:colOff>
      <xdr:row>5</xdr:row>
      <xdr:rowOff>0</xdr:rowOff>
    </xdr:from>
    <xdr:to>
      <xdr:col>5</xdr:col>
      <xdr:colOff>727075</xdr:colOff>
      <xdr:row>5</xdr:row>
      <xdr:rowOff>818515</xdr:rowOff>
    </xdr:to>
    <xdr:pic>
      <xdr:nvPicPr>
        <xdr:cNvPr id="11" name="Picture 7" descr="clip_image130151" hidden="1"/>
        <xdr:cNvPicPr>
          <a:picLocks noChangeAspect="1"/>
        </xdr:cNvPicPr>
      </xdr:nvPicPr>
      <xdr:blipFill>
        <a:blip r:embed="rId2"/>
        <a:stretch>
          <a:fillRect/>
        </a:stretch>
      </xdr:blipFill>
      <xdr:spPr>
        <a:xfrm>
          <a:off x="3848100" y="2933700"/>
          <a:ext cx="317500" cy="818515"/>
        </a:xfrm>
        <a:prstGeom prst="rect">
          <a:avLst/>
        </a:prstGeom>
        <a:noFill/>
        <a:ln w="9525">
          <a:noFill/>
        </a:ln>
      </xdr:spPr>
    </xdr:pic>
    <xdr:clientData/>
  </xdr:twoCellAnchor>
  <xdr:twoCellAnchor editAs="oneCell">
    <xdr:from>
      <xdr:col>5</xdr:col>
      <xdr:colOff>409575</xdr:colOff>
      <xdr:row>5</xdr:row>
      <xdr:rowOff>0</xdr:rowOff>
    </xdr:from>
    <xdr:to>
      <xdr:col>5</xdr:col>
      <xdr:colOff>1017905</xdr:colOff>
      <xdr:row>5</xdr:row>
      <xdr:rowOff>818515</xdr:rowOff>
    </xdr:to>
    <xdr:pic>
      <xdr:nvPicPr>
        <xdr:cNvPr id="12" name="Picture 8" descr="clip_image130152" hidden="1"/>
        <xdr:cNvPicPr>
          <a:picLocks noChangeAspect="1"/>
        </xdr:cNvPicPr>
      </xdr:nvPicPr>
      <xdr:blipFill>
        <a:blip r:embed="rId3"/>
        <a:stretch>
          <a:fillRect/>
        </a:stretch>
      </xdr:blipFill>
      <xdr:spPr>
        <a:xfrm>
          <a:off x="3848100" y="2933700"/>
          <a:ext cx="608330" cy="818515"/>
        </a:xfrm>
        <a:prstGeom prst="rect">
          <a:avLst/>
        </a:prstGeom>
        <a:noFill/>
        <a:ln w="9525">
          <a:noFill/>
        </a:ln>
      </xdr:spPr>
    </xdr:pic>
    <xdr:clientData/>
  </xdr:twoCellAnchor>
  <xdr:twoCellAnchor editAs="oneCell">
    <xdr:from>
      <xdr:col>5</xdr:col>
      <xdr:colOff>409575</xdr:colOff>
      <xdr:row>5</xdr:row>
      <xdr:rowOff>0</xdr:rowOff>
    </xdr:from>
    <xdr:to>
      <xdr:col>5</xdr:col>
      <xdr:colOff>1093470</xdr:colOff>
      <xdr:row>5</xdr:row>
      <xdr:rowOff>818515</xdr:rowOff>
    </xdr:to>
    <xdr:pic>
      <xdr:nvPicPr>
        <xdr:cNvPr id="15" name="Picture 8" descr="clip_image130152" hidden="1"/>
        <xdr:cNvPicPr>
          <a:picLocks noChangeAspect="1"/>
        </xdr:cNvPicPr>
      </xdr:nvPicPr>
      <xdr:blipFill>
        <a:blip r:embed="rId3"/>
        <a:stretch>
          <a:fillRect/>
        </a:stretch>
      </xdr:blipFill>
      <xdr:spPr>
        <a:xfrm>
          <a:off x="3848100" y="2933700"/>
          <a:ext cx="683895" cy="818515"/>
        </a:xfrm>
        <a:prstGeom prst="rect">
          <a:avLst/>
        </a:prstGeom>
        <a:noFill/>
        <a:ln w="9525">
          <a:noFill/>
        </a:ln>
      </xdr:spPr>
    </xdr:pic>
    <xdr:clientData/>
  </xdr:twoCellAnchor>
  <xdr:twoCellAnchor editAs="oneCell">
    <xdr:from>
      <xdr:col>5</xdr:col>
      <xdr:colOff>409575</xdr:colOff>
      <xdr:row>5</xdr:row>
      <xdr:rowOff>0</xdr:rowOff>
    </xdr:from>
    <xdr:to>
      <xdr:col>5</xdr:col>
      <xdr:colOff>1093470</xdr:colOff>
      <xdr:row>5</xdr:row>
      <xdr:rowOff>806450</xdr:rowOff>
    </xdr:to>
    <xdr:pic>
      <xdr:nvPicPr>
        <xdr:cNvPr id="19" name="Picture 8" descr="clip_image130152" hidden="1"/>
        <xdr:cNvPicPr>
          <a:picLocks noChangeAspect="1"/>
        </xdr:cNvPicPr>
      </xdr:nvPicPr>
      <xdr:blipFill>
        <a:blip r:embed="rId3"/>
        <a:stretch>
          <a:fillRect/>
        </a:stretch>
      </xdr:blipFill>
      <xdr:spPr>
        <a:xfrm>
          <a:off x="3848100" y="2933700"/>
          <a:ext cx="683895" cy="806450"/>
        </a:xfrm>
        <a:prstGeom prst="rect">
          <a:avLst/>
        </a:prstGeom>
        <a:noFill/>
        <a:ln w="9525">
          <a:noFill/>
        </a:ln>
      </xdr:spPr>
    </xdr:pic>
    <xdr:clientData/>
  </xdr:twoCellAnchor>
  <xdr:twoCellAnchor editAs="oneCell">
    <xdr:from>
      <xdr:col>5</xdr:col>
      <xdr:colOff>409575</xdr:colOff>
      <xdr:row>6</xdr:row>
      <xdr:rowOff>0</xdr:rowOff>
    </xdr:from>
    <xdr:to>
      <xdr:col>5</xdr:col>
      <xdr:colOff>1018540</xdr:colOff>
      <xdr:row>6</xdr:row>
      <xdr:rowOff>818515</xdr:rowOff>
    </xdr:to>
    <xdr:pic>
      <xdr:nvPicPr>
        <xdr:cNvPr id="56" name="Picture 8" descr="clip_image130152" hidden="1"/>
        <xdr:cNvPicPr>
          <a:picLocks noChangeAspect="1"/>
        </xdr:cNvPicPr>
      </xdr:nvPicPr>
      <xdr:blipFill>
        <a:blip r:embed="rId3" cstate="print"/>
        <a:stretch>
          <a:fillRect/>
        </a:stretch>
      </xdr:blipFill>
      <xdr:spPr>
        <a:xfrm>
          <a:off x="3848100" y="8134350"/>
          <a:ext cx="608965" cy="818515"/>
        </a:xfrm>
        <a:prstGeom prst="rect">
          <a:avLst/>
        </a:prstGeom>
        <a:noFill/>
        <a:ln w="9525">
          <a:noFill/>
        </a:ln>
      </xdr:spPr>
    </xdr:pic>
    <xdr:clientData/>
  </xdr:twoCellAnchor>
  <xdr:twoCellAnchor editAs="oneCell">
    <xdr:from>
      <xdr:col>5</xdr:col>
      <xdr:colOff>177800</xdr:colOff>
      <xdr:row>6</xdr:row>
      <xdr:rowOff>0</xdr:rowOff>
    </xdr:from>
    <xdr:to>
      <xdr:col>5</xdr:col>
      <xdr:colOff>518795</xdr:colOff>
      <xdr:row>7</xdr:row>
      <xdr:rowOff>66040</xdr:rowOff>
    </xdr:to>
    <xdr:pic>
      <xdr:nvPicPr>
        <xdr:cNvPr id="398" name="Picture 6" descr="clip_image130150" hidden="1"/>
        <xdr:cNvPicPr>
          <a:picLocks noChangeAspect="1"/>
        </xdr:cNvPicPr>
      </xdr:nvPicPr>
      <xdr:blipFill>
        <a:blip r:embed="rId1"/>
        <a:stretch>
          <a:fillRect/>
        </a:stretch>
      </xdr:blipFill>
      <xdr:spPr>
        <a:xfrm>
          <a:off x="3616325" y="8134350"/>
          <a:ext cx="340995" cy="923290"/>
        </a:xfrm>
        <a:prstGeom prst="rect">
          <a:avLst/>
        </a:prstGeom>
        <a:noFill/>
        <a:ln w="9525">
          <a:noFill/>
        </a:ln>
      </xdr:spPr>
    </xdr:pic>
    <xdr:clientData/>
  </xdr:twoCellAnchor>
  <xdr:twoCellAnchor editAs="oneCell">
    <xdr:from>
      <xdr:col>5</xdr:col>
      <xdr:colOff>409575</xdr:colOff>
      <xdr:row>6</xdr:row>
      <xdr:rowOff>0</xdr:rowOff>
    </xdr:from>
    <xdr:to>
      <xdr:col>5</xdr:col>
      <xdr:colOff>734060</xdr:colOff>
      <xdr:row>7</xdr:row>
      <xdr:rowOff>66040</xdr:rowOff>
    </xdr:to>
    <xdr:pic>
      <xdr:nvPicPr>
        <xdr:cNvPr id="399" name="Picture 7" descr="clip_image130151" hidden="1"/>
        <xdr:cNvPicPr>
          <a:picLocks noChangeAspect="1"/>
        </xdr:cNvPicPr>
      </xdr:nvPicPr>
      <xdr:blipFill>
        <a:blip r:embed="rId2"/>
        <a:stretch>
          <a:fillRect/>
        </a:stretch>
      </xdr:blipFill>
      <xdr:spPr>
        <a:xfrm>
          <a:off x="3848100" y="8134350"/>
          <a:ext cx="324485" cy="923290"/>
        </a:xfrm>
        <a:prstGeom prst="rect">
          <a:avLst/>
        </a:prstGeom>
        <a:noFill/>
        <a:ln w="9525">
          <a:noFill/>
        </a:ln>
      </xdr:spPr>
    </xdr:pic>
    <xdr:clientData/>
  </xdr:twoCellAnchor>
  <xdr:twoCellAnchor editAs="oneCell">
    <xdr:from>
      <xdr:col>5</xdr:col>
      <xdr:colOff>409575</xdr:colOff>
      <xdr:row>6</xdr:row>
      <xdr:rowOff>0</xdr:rowOff>
    </xdr:from>
    <xdr:to>
      <xdr:col>5</xdr:col>
      <xdr:colOff>1092835</xdr:colOff>
      <xdr:row>7</xdr:row>
      <xdr:rowOff>66040</xdr:rowOff>
    </xdr:to>
    <xdr:pic>
      <xdr:nvPicPr>
        <xdr:cNvPr id="400" name="Picture 8" descr="clip_image130152" hidden="1"/>
        <xdr:cNvPicPr>
          <a:picLocks noChangeAspect="1"/>
        </xdr:cNvPicPr>
      </xdr:nvPicPr>
      <xdr:blipFill>
        <a:blip r:embed="rId3"/>
        <a:stretch>
          <a:fillRect/>
        </a:stretch>
      </xdr:blipFill>
      <xdr:spPr>
        <a:xfrm>
          <a:off x="3848100" y="8134350"/>
          <a:ext cx="683260" cy="923290"/>
        </a:xfrm>
        <a:prstGeom prst="rect">
          <a:avLst/>
        </a:prstGeom>
        <a:noFill/>
        <a:ln w="9525">
          <a:noFill/>
        </a:ln>
      </xdr:spPr>
    </xdr:pic>
    <xdr:clientData/>
  </xdr:twoCellAnchor>
  <xdr:twoCellAnchor editAs="oneCell">
    <xdr:from>
      <xdr:col>5</xdr:col>
      <xdr:colOff>409575</xdr:colOff>
      <xdr:row>6</xdr:row>
      <xdr:rowOff>0</xdr:rowOff>
    </xdr:from>
    <xdr:to>
      <xdr:col>5</xdr:col>
      <xdr:colOff>679450</xdr:colOff>
      <xdr:row>7</xdr:row>
      <xdr:rowOff>66040</xdr:rowOff>
    </xdr:to>
    <xdr:pic>
      <xdr:nvPicPr>
        <xdr:cNvPr id="401" name="Picture 21" descr="clip_image130165" hidden="1"/>
        <xdr:cNvPicPr>
          <a:picLocks noChangeAspect="1"/>
        </xdr:cNvPicPr>
      </xdr:nvPicPr>
      <xdr:blipFill>
        <a:blip r:embed="rId4"/>
        <a:stretch>
          <a:fillRect/>
        </a:stretch>
      </xdr:blipFill>
      <xdr:spPr>
        <a:xfrm>
          <a:off x="3848100" y="8134350"/>
          <a:ext cx="269875" cy="923290"/>
        </a:xfrm>
        <a:prstGeom prst="rect">
          <a:avLst/>
        </a:prstGeom>
        <a:noFill/>
        <a:ln w="9525">
          <a:noFill/>
        </a:ln>
      </xdr:spPr>
    </xdr:pic>
    <xdr:clientData/>
  </xdr:twoCellAnchor>
  <xdr:twoCellAnchor editAs="oneCell">
    <xdr:from>
      <xdr:col>5</xdr:col>
      <xdr:colOff>409575</xdr:colOff>
      <xdr:row>6</xdr:row>
      <xdr:rowOff>0</xdr:rowOff>
    </xdr:from>
    <xdr:to>
      <xdr:col>5</xdr:col>
      <xdr:colOff>685800</xdr:colOff>
      <xdr:row>7</xdr:row>
      <xdr:rowOff>66040</xdr:rowOff>
    </xdr:to>
    <xdr:pic>
      <xdr:nvPicPr>
        <xdr:cNvPr id="402" name="Picture 22" descr="clip_image130166" hidden="1"/>
        <xdr:cNvPicPr>
          <a:picLocks noChangeAspect="1"/>
        </xdr:cNvPicPr>
      </xdr:nvPicPr>
      <xdr:blipFill>
        <a:blip r:embed="rId2"/>
        <a:stretch>
          <a:fillRect/>
        </a:stretch>
      </xdr:blipFill>
      <xdr:spPr>
        <a:xfrm>
          <a:off x="3848100" y="8134350"/>
          <a:ext cx="276225" cy="923290"/>
        </a:xfrm>
        <a:prstGeom prst="rect">
          <a:avLst/>
        </a:prstGeom>
        <a:noFill/>
        <a:ln w="9525">
          <a:noFill/>
        </a:ln>
      </xdr:spPr>
    </xdr:pic>
    <xdr:clientData/>
  </xdr:twoCellAnchor>
  <xdr:twoCellAnchor editAs="oneCell">
    <xdr:from>
      <xdr:col>5</xdr:col>
      <xdr:colOff>409575</xdr:colOff>
      <xdr:row>6</xdr:row>
      <xdr:rowOff>0</xdr:rowOff>
    </xdr:from>
    <xdr:to>
      <xdr:col>5</xdr:col>
      <xdr:colOff>734060</xdr:colOff>
      <xdr:row>7</xdr:row>
      <xdr:rowOff>53975</xdr:rowOff>
    </xdr:to>
    <xdr:pic>
      <xdr:nvPicPr>
        <xdr:cNvPr id="403" name="Picture 7" descr="clip_image130151" hidden="1"/>
        <xdr:cNvPicPr>
          <a:picLocks noChangeAspect="1"/>
        </xdr:cNvPicPr>
      </xdr:nvPicPr>
      <xdr:blipFill>
        <a:blip r:embed="rId2"/>
        <a:stretch>
          <a:fillRect/>
        </a:stretch>
      </xdr:blipFill>
      <xdr:spPr>
        <a:xfrm>
          <a:off x="3848100" y="8134350"/>
          <a:ext cx="324485" cy="911225"/>
        </a:xfrm>
        <a:prstGeom prst="rect">
          <a:avLst/>
        </a:prstGeom>
        <a:noFill/>
        <a:ln w="9525">
          <a:noFill/>
        </a:ln>
      </xdr:spPr>
    </xdr:pic>
    <xdr:clientData/>
  </xdr:twoCellAnchor>
  <xdr:twoCellAnchor editAs="oneCell">
    <xdr:from>
      <xdr:col>5</xdr:col>
      <xdr:colOff>409575</xdr:colOff>
      <xdr:row>6</xdr:row>
      <xdr:rowOff>0</xdr:rowOff>
    </xdr:from>
    <xdr:to>
      <xdr:col>5</xdr:col>
      <xdr:colOff>1092835</xdr:colOff>
      <xdr:row>7</xdr:row>
      <xdr:rowOff>53975</xdr:rowOff>
    </xdr:to>
    <xdr:pic>
      <xdr:nvPicPr>
        <xdr:cNvPr id="404" name="Picture 8" descr="clip_image130152" hidden="1"/>
        <xdr:cNvPicPr>
          <a:picLocks noChangeAspect="1"/>
        </xdr:cNvPicPr>
      </xdr:nvPicPr>
      <xdr:blipFill>
        <a:blip r:embed="rId3"/>
        <a:stretch>
          <a:fillRect/>
        </a:stretch>
      </xdr:blipFill>
      <xdr:spPr>
        <a:xfrm>
          <a:off x="3848100" y="8134350"/>
          <a:ext cx="683260" cy="911225"/>
        </a:xfrm>
        <a:prstGeom prst="rect">
          <a:avLst/>
        </a:prstGeom>
        <a:noFill/>
        <a:ln w="9525">
          <a:noFill/>
        </a:ln>
      </xdr:spPr>
    </xdr:pic>
    <xdr:clientData/>
  </xdr:twoCellAnchor>
  <xdr:twoCellAnchor editAs="oneCell">
    <xdr:from>
      <xdr:col>5</xdr:col>
      <xdr:colOff>409575</xdr:colOff>
      <xdr:row>6</xdr:row>
      <xdr:rowOff>0</xdr:rowOff>
    </xdr:from>
    <xdr:to>
      <xdr:col>5</xdr:col>
      <xdr:colOff>679450</xdr:colOff>
      <xdr:row>7</xdr:row>
      <xdr:rowOff>53975</xdr:rowOff>
    </xdr:to>
    <xdr:pic>
      <xdr:nvPicPr>
        <xdr:cNvPr id="405" name="Picture 21" descr="clip_image130165" hidden="1"/>
        <xdr:cNvPicPr>
          <a:picLocks noChangeAspect="1"/>
        </xdr:cNvPicPr>
      </xdr:nvPicPr>
      <xdr:blipFill>
        <a:blip r:embed="rId4"/>
        <a:stretch>
          <a:fillRect/>
        </a:stretch>
      </xdr:blipFill>
      <xdr:spPr>
        <a:xfrm>
          <a:off x="3848100" y="8134350"/>
          <a:ext cx="269875" cy="911225"/>
        </a:xfrm>
        <a:prstGeom prst="rect">
          <a:avLst/>
        </a:prstGeom>
        <a:noFill/>
        <a:ln w="9525">
          <a:noFill/>
        </a:ln>
      </xdr:spPr>
    </xdr:pic>
    <xdr:clientData/>
  </xdr:twoCellAnchor>
  <xdr:twoCellAnchor editAs="oneCell">
    <xdr:from>
      <xdr:col>5</xdr:col>
      <xdr:colOff>409575</xdr:colOff>
      <xdr:row>6</xdr:row>
      <xdr:rowOff>0</xdr:rowOff>
    </xdr:from>
    <xdr:to>
      <xdr:col>5</xdr:col>
      <xdr:colOff>685800</xdr:colOff>
      <xdr:row>7</xdr:row>
      <xdr:rowOff>53975</xdr:rowOff>
    </xdr:to>
    <xdr:pic>
      <xdr:nvPicPr>
        <xdr:cNvPr id="406" name="Picture 22" descr="clip_image130166" hidden="1"/>
        <xdr:cNvPicPr>
          <a:picLocks noChangeAspect="1"/>
        </xdr:cNvPicPr>
      </xdr:nvPicPr>
      <xdr:blipFill>
        <a:blip r:embed="rId2"/>
        <a:stretch>
          <a:fillRect/>
        </a:stretch>
      </xdr:blipFill>
      <xdr:spPr>
        <a:xfrm>
          <a:off x="3848100" y="8134350"/>
          <a:ext cx="276225" cy="911225"/>
        </a:xfrm>
        <a:prstGeom prst="rect">
          <a:avLst/>
        </a:prstGeom>
        <a:noFill/>
        <a:ln w="9525">
          <a:noFill/>
        </a:ln>
      </xdr:spPr>
    </xdr:pic>
    <xdr:clientData/>
  </xdr:twoCellAnchor>
  <xdr:twoCellAnchor editAs="oneCell">
    <xdr:from>
      <xdr:col>5</xdr:col>
      <xdr:colOff>409575</xdr:colOff>
      <xdr:row>6</xdr:row>
      <xdr:rowOff>0</xdr:rowOff>
    </xdr:from>
    <xdr:to>
      <xdr:col>5</xdr:col>
      <xdr:colOff>727075</xdr:colOff>
      <xdr:row>7</xdr:row>
      <xdr:rowOff>66040</xdr:rowOff>
    </xdr:to>
    <xdr:pic>
      <xdr:nvPicPr>
        <xdr:cNvPr id="407" name="Picture 7" descr="clip_image130151" hidden="1"/>
        <xdr:cNvPicPr>
          <a:picLocks noChangeAspect="1"/>
        </xdr:cNvPicPr>
      </xdr:nvPicPr>
      <xdr:blipFill>
        <a:blip r:embed="rId2"/>
        <a:stretch>
          <a:fillRect/>
        </a:stretch>
      </xdr:blipFill>
      <xdr:spPr>
        <a:xfrm>
          <a:off x="3848100" y="8134350"/>
          <a:ext cx="317500" cy="923290"/>
        </a:xfrm>
        <a:prstGeom prst="rect">
          <a:avLst/>
        </a:prstGeom>
        <a:noFill/>
        <a:ln w="9525">
          <a:noFill/>
        </a:ln>
      </xdr:spPr>
    </xdr:pic>
    <xdr:clientData/>
  </xdr:twoCellAnchor>
  <xdr:twoCellAnchor editAs="oneCell">
    <xdr:from>
      <xdr:col>5</xdr:col>
      <xdr:colOff>409575</xdr:colOff>
      <xdr:row>6</xdr:row>
      <xdr:rowOff>0</xdr:rowOff>
    </xdr:from>
    <xdr:to>
      <xdr:col>5</xdr:col>
      <xdr:colOff>1017905</xdr:colOff>
      <xdr:row>7</xdr:row>
      <xdr:rowOff>66040</xdr:rowOff>
    </xdr:to>
    <xdr:pic>
      <xdr:nvPicPr>
        <xdr:cNvPr id="408" name="Picture 8" descr="clip_image130152" hidden="1"/>
        <xdr:cNvPicPr>
          <a:picLocks noChangeAspect="1"/>
        </xdr:cNvPicPr>
      </xdr:nvPicPr>
      <xdr:blipFill>
        <a:blip r:embed="rId3"/>
        <a:stretch>
          <a:fillRect/>
        </a:stretch>
      </xdr:blipFill>
      <xdr:spPr>
        <a:xfrm>
          <a:off x="3848100" y="8134350"/>
          <a:ext cx="608330" cy="923290"/>
        </a:xfrm>
        <a:prstGeom prst="rect">
          <a:avLst/>
        </a:prstGeom>
        <a:noFill/>
        <a:ln w="9525">
          <a:noFill/>
        </a:ln>
      </xdr:spPr>
    </xdr:pic>
    <xdr:clientData/>
  </xdr:twoCellAnchor>
  <xdr:twoCellAnchor editAs="oneCell">
    <xdr:from>
      <xdr:col>5</xdr:col>
      <xdr:colOff>409575</xdr:colOff>
      <xdr:row>6</xdr:row>
      <xdr:rowOff>0</xdr:rowOff>
    </xdr:from>
    <xdr:to>
      <xdr:col>5</xdr:col>
      <xdr:colOff>1093470</xdr:colOff>
      <xdr:row>7</xdr:row>
      <xdr:rowOff>66040</xdr:rowOff>
    </xdr:to>
    <xdr:pic>
      <xdr:nvPicPr>
        <xdr:cNvPr id="411" name="Picture 8" descr="clip_image130152" hidden="1"/>
        <xdr:cNvPicPr>
          <a:picLocks noChangeAspect="1"/>
        </xdr:cNvPicPr>
      </xdr:nvPicPr>
      <xdr:blipFill>
        <a:blip r:embed="rId3"/>
        <a:stretch>
          <a:fillRect/>
        </a:stretch>
      </xdr:blipFill>
      <xdr:spPr>
        <a:xfrm>
          <a:off x="3848100" y="8134350"/>
          <a:ext cx="683895" cy="923290"/>
        </a:xfrm>
        <a:prstGeom prst="rect">
          <a:avLst/>
        </a:prstGeom>
        <a:noFill/>
        <a:ln w="9525">
          <a:noFill/>
        </a:ln>
      </xdr:spPr>
    </xdr:pic>
    <xdr:clientData/>
  </xdr:twoCellAnchor>
  <xdr:twoCellAnchor editAs="oneCell">
    <xdr:from>
      <xdr:col>5</xdr:col>
      <xdr:colOff>409575</xdr:colOff>
      <xdr:row>6</xdr:row>
      <xdr:rowOff>0</xdr:rowOff>
    </xdr:from>
    <xdr:to>
      <xdr:col>5</xdr:col>
      <xdr:colOff>1093470</xdr:colOff>
      <xdr:row>7</xdr:row>
      <xdr:rowOff>53975</xdr:rowOff>
    </xdr:to>
    <xdr:pic>
      <xdr:nvPicPr>
        <xdr:cNvPr id="415" name="Picture 8" descr="clip_image130152" hidden="1"/>
        <xdr:cNvPicPr>
          <a:picLocks noChangeAspect="1"/>
        </xdr:cNvPicPr>
      </xdr:nvPicPr>
      <xdr:blipFill>
        <a:blip r:embed="rId3"/>
        <a:stretch>
          <a:fillRect/>
        </a:stretch>
      </xdr:blipFill>
      <xdr:spPr>
        <a:xfrm>
          <a:off x="3848100" y="8134350"/>
          <a:ext cx="683895" cy="911225"/>
        </a:xfrm>
        <a:prstGeom prst="rect">
          <a:avLst/>
        </a:prstGeom>
        <a:noFill/>
        <a:ln w="9525">
          <a:noFill/>
        </a:ln>
      </xdr:spPr>
    </xdr:pic>
    <xdr:clientData/>
  </xdr:twoCellAnchor>
  <xdr:twoCellAnchor editAs="oneCell">
    <xdr:from>
      <xdr:col>5</xdr:col>
      <xdr:colOff>177800</xdr:colOff>
      <xdr:row>0</xdr:row>
      <xdr:rowOff>0</xdr:rowOff>
    </xdr:from>
    <xdr:to>
      <xdr:col>5</xdr:col>
      <xdr:colOff>518795</xdr:colOff>
      <xdr:row>3</xdr:row>
      <xdr:rowOff>85090</xdr:rowOff>
    </xdr:to>
    <xdr:pic>
      <xdr:nvPicPr>
        <xdr:cNvPr id="41" name="Picture 6" descr="clip_image130150" hidden="1"/>
        <xdr:cNvPicPr>
          <a:picLocks noChangeAspect="1"/>
        </xdr:cNvPicPr>
      </xdr:nvPicPr>
      <xdr:blipFill>
        <a:blip r:embed="rId1" cstate="print"/>
        <a:stretch>
          <a:fillRect/>
        </a:stretch>
      </xdr:blipFill>
      <xdr:spPr>
        <a:xfrm>
          <a:off x="3616325" y="0"/>
          <a:ext cx="340995" cy="828040"/>
        </a:xfrm>
        <a:prstGeom prst="rect">
          <a:avLst/>
        </a:prstGeom>
        <a:noFill/>
        <a:ln w="9525">
          <a:noFill/>
        </a:ln>
      </xdr:spPr>
    </xdr:pic>
    <xdr:clientData/>
  </xdr:twoCellAnchor>
  <xdr:twoCellAnchor editAs="oneCell">
    <xdr:from>
      <xdr:col>5</xdr:col>
      <xdr:colOff>409575</xdr:colOff>
      <xdr:row>0</xdr:row>
      <xdr:rowOff>0</xdr:rowOff>
    </xdr:from>
    <xdr:to>
      <xdr:col>5</xdr:col>
      <xdr:colOff>734060</xdr:colOff>
      <xdr:row>3</xdr:row>
      <xdr:rowOff>85090</xdr:rowOff>
    </xdr:to>
    <xdr:pic>
      <xdr:nvPicPr>
        <xdr:cNvPr id="42" name="Picture 7" descr="clip_image130151" hidden="1"/>
        <xdr:cNvPicPr>
          <a:picLocks noChangeAspect="1"/>
        </xdr:cNvPicPr>
      </xdr:nvPicPr>
      <xdr:blipFill>
        <a:blip r:embed="rId2" cstate="print"/>
        <a:stretch>
          <a:fillRect/>
        </a:stretch>
      </xdr:blipFill>
      <xdr:spPr>
        <a:xfrm>
          <a:off x="3848100" y="0"/>
          <a:ext cx="324485" cy="828040"/>
        </a:xfrm>
        <a:prstGeom prst="rect">
          <a:avLst/>
        </a:prstGeom>
        <a:noFill/>
        <a:ln w="9525">
          <a:noFill/>
        </a:ln>
      </xdr:spPr>
    </xdr:pic>
    <xdr:clientData/>
  </xdr:twoCellAnchor>
  <xdr:twoCellAnchor editAs="oneCell">
    <xdr:from>
      <xdr:col>5</xdr:col>
      <xdr:colOff>409575</xdr:colOff>
      <xdr:row>0</xdr:row>
      <xdr:rowOff>0</xdr:rowOff>
    </xdr:from>
    <xdr:to>
      <xdr:col>5</xdr:col>
      <xdr:colOff>1092835</xdr:colOff>
      <xdr:row>3</xdr:row>
      <xdr:rowOff>85090</xdr:rowOff>
    </xdr:to>
    <xdr:pic>
      <xdr:nvPicPr>
        <xdr:cNvPr id="43" name="Picture 8" descr="clip_image130152" hidden="1"/>
        <xdr:cNvPicPr>
          <a:picLocks noChangeAspect="1"/>
        </xdr:cNvPicPr>
      </xdr:nvPicPr>
      <xdr:blipFill>
        <a:blip r:embed="rId3" cstate="print"/>
        <a:stretch>
          <a:fillRect/>
        </a:stretch>
      </xdr:blipFill>
      <xdr:spPr>
        <a:xfrm>
          <a:off x="3848100" y="0"/>
          <a:ext cx="683260" cy="828040"/>
        </a:xfrm>
        <a:prstGeom prst="rect">
          <a:avLst/>
        </a:prstGeom>
        <a:noFill/>
        <a:ln w="9525">
          <a:noFill/>
        </a:ln>
      </xdr:spPr>
    </xdr:pic>
    <xdr:clientData/>
  </xdr:twoCellAnchor>
  <xdr:twoCellAnchor editAs="oneCell">
    <xdr:from>
      <xdr:col>5</xdr:col>
      <xdr:colOff>409575</xdr:colOff>
      <xdr:row>0</xdr:row>
      <xdr:rowOff>0</xdr:rowOff>
    </xdr:from>
    <xdr:to>
      <xdr:col>5</xdr:col>
      <xdr:colOff>679450</xdr:colOff>
      <xdr:row>3</xdr:row>
      <xdr:rowOff>85090</xdr:rowOff>
    </xdr:to>
    <xdr:pic>
      <xdr:nvPicPr>
        <xdr:cNvPr id="44" name="Picture 21" descr="clip_image130165" hidden="1"/>
        <xdr:cNvPicPr>
          <a:picLocks noChangeAspect="1"/>
        </xdr:cNvPicPr>
      </xdr:nvPicPr>
      <xdr:blipFill>
        <a:blip r:embed="rId4" cstate="print"/>
        <a:stretch>
          <a:fillRect/>
        </a:stretch>
      </xdr:blipFill>
      <xdr:spPr>
        <a:xfrm>
          <a:off x="3848100" y="0"/>
          <a:ext cx="269875" cy="828040"/>
        </a:xfrm>
        <a:prstGeom prst="rect">
          <a:avLst/>
        </a:prstGeom>
        <a:noFill/>
        <a:ln w="9525">
          <a:noFill/>
        </a:ln>
      </xdr:spPr>
    </xdr:pic>
    <xdr:clientData/>
  </xdr:twoCellAnchor>
  <xdr:twoCellAnchor editAs="oneCell">
    <xdr:from>
      <xdr:col>5</xdr:col>
      <xdr:colOff>409575</xdr:colOff>
      <xdr:row>0</xdr:row>
      <xdr:rowOff>0</xdr:rowOff>
    </xdr:from>
    <xdr:to>
      <xdr:col>5</xdr:col>
      <xdr:colOff>685800</xdr:colOff>
      <xdr:row>3</xdr:row>
      <xdr:rowOff>85090</xdr:rowOff>
    </xdr:to>
    <xdr:pic>
      <xdr:nvPicPr>
        <xdr:cNvPr id="45" name="Picture 22" descr="clip_image130166" hidden="1"/>
        <xdr:cNvPicPr>
          <a:picLocks noChangeAspect="1"/>
        </xdr:cNvPicPr>
      </xdr:nvPicPr>
      <xdr:blipFill>
        <a:blip r:embed="rId2" cstate="print"/>
        <a:stretch>
          <a:fillRect/>
        </a:stretch>
      </xdr:blipFill>
      <xdr:spPr>
        <a:xfrm>
          <a:off x="3848100" y="0"/>
          <a:ext cx="276225" cy="828040"/>
        </a:xfrm>
        <a:prstGeom prst="rect">
          <a:avLst/>
        </a:prstGeom>
        <a:noFill/>
        <a:ln w="9525">
          <a:noFill/>
        </a:ln>
      </xdr:spPr>
    </xdr:pic>
    <xdr:clientData/>
  </xdr:twoCellAnchor>
  <xdr:twoCellAnchor editAs="oneCell">
    <xdr:from>
      <xdr:col>5</xdr:col>
      <xdr:colOff>409575</xdr:colOff>
      <xdr:row>0</xdr:row>
      <xdr:rowOff>0</xdr:rowOff>
    </xdr:from>
    <xdr:to>
      <xdr:col>5</xdr:col>
      <xdr:colOff>734060</xdr:colOff>
      <xdr:row>3</xdr:row>
      <xdr:rowOff>73025</xdr:rowOff>
    </xdr:to>
    <xdr:pic>
      <xdr:nvPicPr>
        <xdr:cNvPr id="46" name="Picture 7" descr="clip_image130151" hidden="1"/>
        <xdr:cNvPicPr>
          <a:picLocks noChangeAspect="1"/>
        </xdr:cNvPicPr>
      </xdr:nvPicPr>
      <xdr:blipFill>
        <a:blip r:embed="rId2" cstate="print"/>
        <a:stretch>
          <a:fillRect/>
        </a:stretch>
      </xdr:blipFill>
      <xdr:spPr>
        <a:xfrm>
          <a:off x="3848100" y="0"/>
          <a:ext cx="324485" cy="815975"/>
        </a:xfrm>
        <a:prstGeom prst="rect">
          <a:avLst/>
        </a:prstGeom>
        <a:noFill/>
        <a:ln w="9525">
          <a:noFill/>
        </a:ln>
      </xdr:spPr>
    </xdr:pic>
    <xdr:clientData/>
  </xdr:twoCellAnchor>
  <xdr:twoCellAnchor editAs="oneCell">
    <xdr:from>
      <xdr:col>5</xdr:col>
      <xdr:colOff>409575</xdr:colOff>
      <xdr:row>0</xdr:row>
      <xdr:rowOff>0</xdr:rowOff>
    </xdr:from>
    <xdr:to>
      <xdr:col>5</xdr:col>
      <xdr:colOff>1092835</xdr:colOff>
      <xdr:row>3</xdr:row>
      <xdr:rowOff>73025</xdr:rowOff>
    </xdr:to>
    <xdr:pic>
      <xdr:nvPicPr>
        <xdr:cNvPr id="47" name="Picture 8" descr="clip_image130152" hidden="1"/>
        <xdr:cNvPicPr>
          <a:picLocks noChangeAspect="1"/>
        </xdr:cNvPicPr>
      </xdr:nvPicPr>
      <xdr:blipFill>
        <a:blip r:embed="rId3" cstate="print"/>
        <a:stretch>
          <a:fillRect/>
        </a:stretch>
      </xdr:blipFill>
      <xdr:spPr>
        <a:xfrm>
          <a:off x="3848100" y="0"/>
          <a:ext cx="683260" cy="815975"/>
        </a:xfrm>
        <a:prstGeom prst="rect">
          <a:avLst/>
        </a:prstGeom>
        <a:noFill/>
        <a:ln w="9525">
          <a:noFill/>
        </a:ln>
      </xdr:spPr>
    </xdr:pic>
    <xdr:clientData/>
  </xdr:twoCellAnchor>
  <xdr:twoCellAnchor editAs="oneCell">
    <xdr:from>
      <xdr:col>5</xdr:col>
      <xdr:colOff>409575</xdr:colOff>
      <xdr:row>0</xdr:row>
      <xdr:rowOff>0</xdr:rowOff>
    </xdr:from>
    <xdr:to>
      <xdr:col>5</xdr:col>
      <xdr:colOff>679450</xdr:colOff>
      <xdr:row>3</xdr:row>
      <xdr:rowOff>73025</xdr:rowOff>
    </xdr:to>
    <xdr:pic>
      <xdr:nvPicPr>
        <xdr:cNvPr id="48" name="Picture 21" descr="clip_image130165" hidden="1"/>
        <xdr:cNvPicPr>
          <a:picLocks noChangeAspect="1"/>
        </xdr:cNvPicPr>
      </xdr:nvPicPr>
      <xdr:blipFill>
        <a:blip r:embed="rId4" cstate="print"/>
        <a:stretch>
          <a:fillRect/>
        </a:stretch>
      </xdr:blipFill>
      <xdr:spPr>
        <a:xfrm>
          <a:off x="3848100" y="0"/>
          <a:ext cx="269875" cy="815975"/>
        </a:xfrm>
        <a:prstGeom prst="rect">
          <a:avLst/>
        </a:prstGeom>
        <a:noFill/>
        <a:ln w="9525">
          <a:noFill/>
        </a:ln>
      </xdr:spPr>
    </xdr:pic>
    <xdr:clientData/>
  </xdr:twoCellAnchor>
  <xdr:twoCellAnchor editAs="oneCell">
    <xdr:from>
      <xdr:col>5</xdr:col>
      <xdr:colOff>409575</xdr:colOff>
      <xdr:row>0</xdr:row>
      <xdr:rowOff>0</xdr:rowOff>
    </xdr:from>
    <xdr:to>
      <xdr:col>5</xdr:col>
      <xdr:colOff>685800</xdr:colOff>
      <xdr:row>3</xdr:row>
      <xdr:rowOff>73025</xdr:rowOff>
    </xdr:to>
    <xdr:pic>
      <xdr:nvPicPr>
        <xdr:cNvPr id="49" name="Picture 22" descr="clip_image130166" hidden="1"/>
        <xdr:cNvPicPr>
          <a:picLocks noChangeAspect="1"/>
        </xdr:cNvPicPr>
      </xdr:nvPicPr>
      <xdr:blipFill>
        <a:blip r:embed="rId2" cstate="print"/>
        <a:stretch>
          <a:fillRect/>
        </a:stretch>
      </xdr:blipFill>
      <xdr:spPr>
        <a:xfrm>
          <a:off x="3848100" y="0"/>
          <a:ext cx="276225" cy="815975"/>
        </a:xfrm>
        <a:prstGeom prst="rect">
          <a:avLst/>
        </a:prstGeom>
        <a:noFill/>
        <a:ln w="9525">
          <a:noFill/>
        </a:ln>
      </xdr:spPr>
    </xdr:pic>
    <xdr:clientData/>
  </xdr:twoCellAnchor>
  <xdr:twoCellAnchor editAs="oneCell">
    <xdr:from>
      <xdr:col>5</xdr:col>
      <xdr:colOff>409575</xdr:colOff>
      <xdr:row>0</xdr:row>
      <xdr:rowOff>0</xdr:rowOff>
    </xdr:from>
    <xdr:to>
      <xdr:col>5</xdr:col>
      <xdr:colOff>727075</xdr:colOff>
      <xdr:row>3</xdr:row>
      <xdr:rowOff>85090</xdr:rowOff>
    </xdr:to>
    <xdr:pic>
      <xdr:nvPicPr>
        <xdr:cNvPr id="50" name="Picture 7" descr="clip_image130151" hidden="1"/>
        <xdr:cNvPicPr>
          <a:picLocks noChangeAspect="1"/>
        </xdr:cNvPicPr>
      </xdr:nvPicPr>
      <xdr:blipFill>
        <a:blip r:embed="rId2" cstate="print"/>
        <a:stretch>
          <a:fillRect/>
        </a:stretch>
      </xdr:blipFill>
      <xdr:spPr>
        <a:xfrm>
          <a:off x="3848100" y="0"/>
          <a:ext cx="317500" cy="828040"/>
        </a:xfrm>
        <a:prstGeom prst="rect">
          <a:avLst/>
        </a:prstGeom>
        <a:noFill/>
        <a:ln w="9525">
          <a:noFill/>
        </a:ln>
      </xdr:spPr>
    </xdr:pic>
    <xdr:clientData/>
  </xdr:twoCellAnchor>
  <xdr:twoCellAnchor editAs="oneCell">
    <xdr:from>
      <xdr:col>5</xdr:col>
      <xdr:colOff>409575</xdr:colOff>
      <xdr:row>0</xdr:row>
      <xdr:rowOff>0</xdr:rowOff>
    </xdr:from>
    <xdr:to>
      <xdr:col>5</xdr:col>
      <xdr:colOff>1018540</xdr:colOff>
      <xdr:row>3</xdr:row>
      <xdr:rowOff>85090</xdr:rowOff>
    </xdr:to>
    <xdr:pic>
      <xdr:nvPicPr>
        <xdr:cNvPr id="51" name="Picture 8" descr="clip_image130152" hidden="1"/>
        <xdr:cNvPicPr>
          <a:picLocks noChangeAspect="1"/>
        </xdr:cNvPicPr>
      </xdr:nvPicPr>
      <xdr:blipFill>
        <a:blip r:embed="rId3" cstate="print"/>
        <a:stretch>
          <a:fillRect/>
        </a:stretch>
      </xdr:blipFill>
      <xdr:spPr>
        <a:xfrm>
          <a:off x="3848100" y="0"/>
          <a:ext cx="608965" cy="828040"/>
        </a:xfrm>
        <a:prstGeom prst="rect">
          <a:avLst/>
        </a:prstGeom>
        <a:noFill/>
        <a:ln w="9525">
          <a:noFill/>
        </a:ln>
      </xdr:spPr>
    </xdr:pic>
    <xdr:clientData/>
  </xdr:twoCellAnchor>
  <xdr:twoCellAnchor editAs="oneCell">
    <xdr:from>
      <xdr:col>5</xdr:col>
      <xdr:colOff>177800</xdr:colOff>
      <xdr:row>3</xdr:row>
      <xdr:rowOff>0</xdr:rowOff>
    </xdr:from>
    <xdr:to>
      <xdr:col>5</xdr:col>
      <xdr:colOff>518795</xdr:colOff>
      <xdr:row>4</xdr:row>
      <xdr:rowOff>513715</xdr:rowOff>
    </xdr:to>
    <xdr:pic>
      <xdr:nvPicPr>
        <xdr:cNvPr id="253" name="Picture 6" descr="clip_image130150" hidden="1"/>
        <xdr:cNvPicPr>
          <a:picLocks noChangeAspect="1"/>
        </xdr:cNvPicPr>
      </xdr:nvPicPr>
      <xdr:blipFill>
        <a:blip r:embed="rId1"/>
        <a:stretch>
          <a:fillRect/>
        </a:stretch>
      </xdr:blipFill>
      <xdr:spPr>
        <a:xfrm>
          <a:off x="3616325" y="742950"/>
          <a:ext cx="340995" cy="818515"/>
        </a:xfrm>
        <a:prstGeom prst="rect">
          <a:avLst/>
        </a:prstGeom>
        <a:noFill/>
        <a:ln w="9525">
          <a:noFill/>
        </a:ln>
      </xdr:spPr>
    </xdr:pic>
    <xdr:clientData/>
  </xdr:twoCellAnchor>
  <xdr:twoCellAnchor editAs="oneCell">
    <xdr:from>
      <xdr:col>5</xdr:col>
      <xdr:colOff>409575</xdr:colOff>
      <xdr:row>3</xdr:row>
      <xdr:rowOff>0</xdr:rowOff>
    </xdr:from>
    <xdr:to>
      <xdr:col>5</xdr:col>
      <xdr:colOff>734060</xdr:colOff>
      <xdr:row>4</xdr:row>
      <xdr:rowOff>513715</xdr:rowOff>
    </xdr:to>
    <xdr:pic>
      <xdr:nvPicPr>
        <xdr:cNvPr id="254" name="Picture 7" descr="clip_image130151" hidden="1"/>
        <xdr:cNvPicPr>
          <a:picLocks noChangeAspect="1"/>
        </xdr:cNvPicPr>
      </xdr:nvPicPr>
      <xdr:blipFill>
        <a:blip r:embed="rId2"/>
        <a:stretch>
          <a:fillRect/>
        </a:stretch>
      </xdr:blipFill>
      <xdr:spPr>
        <a:xfrm>
          <a:off x="3848100" y="742950"/>
          <a:ext cx="324485" cy="818515"/>
        </a:xfrm>
        <a:prstGeom prst="rect">
          <a:avLst/>
        </a:prstGeom>
        <a:noFill/>
        <a:ln w="9525">
          <a:noFill/>
        </a:ln>
      </xdr:spPr>
    </xdr:pic>
    <xdr:clientData/>
  </xdr:twoCellAnchor>
  <xdr:twoCellAnchor editAs="oneCell">
    <xdr:from>
      <xdr:col>5</xdr:col>
      <xdr:colOff>409575</xdr:colOff>
      <xdr:row>3</xdr:row>
      <xdr:rowOff>0</xdr:rowOff>
    </xdr:from>
    <xdr:to>
      <xdr:col>5</xdr:col>
      <xdr:colOff>1092835</xdr:colOff>
      <xdr:row>4</xdr:row>
      <xdr:rowOff>513715</xdr:rowOff>
    </xdr:to>
    <xdr:pic>
      <xdr:nvPicPr>
        <xdr:cNvPr id="255" name="Picture 8" descr="clip_image130152" hidden="1"/>
        <xdr:cNvPicPr>
          <a:picLocks noChangeAspect="1"/>
        </xdr:cNvPicPr>
      </xdr:nvPicPr>
      <xdr:blipFill>
        <a:blip r:embed="rId3"/>
        <a:stretch>
          <a:fillRect/>
        </a:stretch>
      </xdr:blipFill>
      <xdr:spPr>
        <a:xfrm>
          <a:off x="3848100" y="742950"/>
          <a:ext cx="683260" cy="818515"/>
        </a:xfrm>
        <a:prstGeom prst="rect">
          <a:avLst/>
        </a:prstGeom>
        <a:noFill/>
        <a:ln w="9525">
          <a:noFill/>
        </a:ln>
      </xdr:spPr>
    </xdr:pic>
    <xdr:clientData/>
  </xdr:twoCellAnchor>
  <xdr:twoCellAnchor editAs="oneCell">
    <xdr:from>
      <xdr:col>5</xdr:col>
      <xdr:colOff>409575</xdr:colOff>
      <xdr:row>3</xdr:row>
      <xdr:rowOff>0</xdr:rowOff>
    </xdr:from>
    <xdr:to>
      <xdr:col>5</xdr:col>
      <xdr:colOff>679450</xdr:colOff>
      <xdr:row>4</xdr:row>
      <xdr:rowOff>513715</xdr:rowOff>
    </xdr:to>
    <xdr:pic>
      <xdr:nvPicPr>
        <xdr:cNvPr id="256" name="Picture 21" descr="clip_image130165" hidden="1"/>
        <xdr:cNvPicPr>
          <a:picLocks noChangeAspect="1"/>
        </xdr:cNvPicPr>
      </xdr:nvPicPr>
      <xdr:blipFill>
        <a:blip r:embed="rId4"/>
        <a:stretch>
          <a:fillRect/>
        </a:stretch>
      </xdr:blipFill>
      <xdr:spPr>
        <a:xfrm>
          <a:off x="3848100" y="742950"/>
          <a:ext cx="269875" cy="818515"/>
        </a:xfrm>
        <a:prstGeom prst="rect">
          <a:avLst/>
        </a:prstGeom>
        <a:noFill/>
        <a:ln w="9525">
          <a:noFill/>
        </a:ln>
      </xdr:spPr>
    </xdr:pic>
    <xdr:clientData/>
  </xdr:twoCellAnchor>
  <xdr:twoCellAnchor editAs="oneCell">
    <xdr:from>
      <xdr:col>5</xdr:col>
      <xdr:colOff>409575</xdr:colOff>
      <xdr:row>3</xdr:row>
      <xdr:rowOff>0</xdr:rowOff>
    </xdr:from>
    <xdr:to>
      <xdr:col>5</xdr:col>
      <xdr:colOff>685800</xdr:colOff>
      <xdr:row>4</xdr:row>
      <xdr:rowOff>513715</xdr:rowOff>
    </xdr:to>
    <xdr:pic>
      <xdr:nvPicPr>
        <xdr:cNvPr id="257" name="Picture 22" descr="clip_image130166" hidden="1"/>
        <xdr:cNvPicPr>
          <a:picLocks noChangeAspect="1"/>
        </xdr:cNvPicPr>
      </xdr:nvPicPr>
      <xdr:blipFill>
        <a:blip r:embed="rId2"/>
        <a:stretch>
          <a:fillRect/>
        </a:stretch>
      </xdr:blipFill>
      <xdr:spPr>
        <a:xfrm>
          <a:off x="3848100" y="742950"/>
          <a:ext cx="276225" cy="818515"/>
        </a:xfrm>
        <a:prstGeom prst="rect">
          <a:avLst/>
        </a:prstGeom>
        <a:noFill/>
        <a:ln w="9525">
          <a:noFill/>
        </a:ln>
      </xdr:spPr>
    </xdr:pic>
    <xdr:clientData/>
  </xdr:twoCellAnchor>
  <xdr:twoCellAnchor editAs="oneCell">
    <xdr:from>
      <xdr:col>5</xdr:col>
      <xdr:colOff>409575</xdr:colOff>
      <xdr:row>3</xdr:row>
      <xdr:rowOff>0</xdr:rowOff>
    </xdr:from>
    <xdr:to>
      <xdr:col>5</xdr:col>
      <xdr:colOff>734060</xdr:colOff>
      <xdr:row>4</xdr:row>
      <xdr:rowOff>501650</xdr:rowOff>
    </xdr:to>
    <xdr:pic>
      <xdr:nvPicPr>
        <xdr:cNvPr id="258" name="Picture 7" descr="clip_image130151" hidden="1"/>
        <xdr:cNvPicPr>
          <a:picLocks noChangeAspect="1"/>
        </xdr:cNvPicPr>
      </xdr:nvPicPr>
      <xdr:blipFill>
        <a:blip r:embed="rId2"/>
        <a:stretch>
          <a:fillRect/>
        </a:stretch>
      </xdr:blipFill>
      <xdr:spPr>
        <a:xfrm>
          <a:off x="3848100" y="742950"/>
          <a:ext cx="324485" cy="806450"/>
        </a:xfrm>
        <a:prstGeom prst="rect">
          <a:avLst/>
        </a:prstGeom>
        <a:noFill/>
        <a:ln w="9525">
          <a:noFill/>
        </a:ln>
      </xdr:spPr>
    </xdr:pic>
    <xdr:clientData/>
  </xdr:twoCellAnchor>
  <xdr:twoCellAnchor editAs="oneCell">
    <xdr:from>
      <xdr:col>5</xdr:col>
      <xdr:colOff>409575</xdr:colOff>
      <xdr:row>3</xdr:row>
      <xdr:rowOff>0</xdr:rowOff>
    </xdr:from>
    <xdr:to>
      <xdr:col>5</xdr:col>
      <xdr:colOff>1092835</xdr:colOff>
      <xdr:row>4</xdr:row>
      <xdr:rowOff>501650</xdr:rowOff>
    </xdr:to>
    <xdr:pic>
      <xdr:nvPicPr>
        <xdr:cNvPr id="259" name="Picture 8" descr="clip_image130152" hidden="1"/>
        <xdr:cNvPicPr>
          <a:picLocks noChangeAspect="1"/>
        </xdr:cNvPicPr>
      </xdr:nvPicPr>
      <xdr:blipFill>
        <a:blip r:embed="rId3"/>
        <a:stretch>
          <a:fillRect/>
        </a:stretch>
      </xdr:blipFill>
      <xdr:spPr>
        <a:xfrm>
          <a:off x="3848100" y="742950"/>
          <a:ext cx="683260" cy="806450"/>
        </a:xfrm>
        <a:prstGeom prst="rect">
          <a:avLst/>
        </a:prstGeom>
        <a:noFill/>
        <a:ln w="9525">
          <a:noFill/>
        </a:ln>
      </xdr:spPr>
    </xdr:pic>
    <xdr:clientData/>
  </xdr:twoCellAnchor>
  <xdr:twoCellAnchor editAs="oneCell">
    <xdr:from>
      <xdr:col>5</xdr:col>
      <xdr:colOff>409575</xdr:colOff>
      <xdr:row>3</xdr:row>
      <xdr:rowOff>0</xdr:rowOff>
    </xdr:from>
    <xdr:to>
      <xdr:col>5</xdr:col>
      <xdr:colOff>679450</xdr:colOff>
      <xdr:row>4</xdr:row>
      <xdr:rowOff>501650</xdr:rowOff>
    </xdr:to>
    <xdr:pic>
      <xdr:nvPicPr>
        <xdr:cNvPr id="260" name="Picture 21" descr="clip_image130165" hidden="1"/>
        <xdr:cNvPicPr>
          <a:picLocks noChangeAspect="1"/>
        </xdr:cNvPicPr>
      </xdr:nvPicPr>
      <xdr:blipFill>
        <a:blip r:embed="rId4"/>
        <a:stretch>
          <a:fillRect/>
        </a:stretch>
      </xdr:blipFill>
      <xdr:spPr>
        <a:xfrm>
          <a:off x="3848100" y="742950"/>
          <a:ext cx="269875" cy="806450"/>
        </a:xfrm>
        <a:prstGeom prst="rect">
          <a:avLst/>
        </a:prstGeom>
        <a:noFill/>
        <a:ln w="9525">
          <a:noFill/>
        </a:ln>
      </xdr:spPr>
    </xdr:pic>
    <xdr:clientData/>
  </xdr:twoCellAnchor>
  <xdr:twoCellAnchor editAs="oneCell">
    <xdr:from>
      <xdr:col>5</xdr:col>
      <xdr:colOff>409575</xdr:colOff>
      <xdr:row>3</xdr:row>
      <xdr:rowOff>0</xdr:rowOff>
    </xdr:from>
    <xdr:to>
      <xdr:col>5</xdr:col>
      <xdr:colOff>685800</xdr:colOff>
      <xdr:row>4</xdr:row>
      <xdr:rowOff>501650</xdr:rowOff>
    </xdr:to>
    <xdr:pic>
      <xdr:nvPicPr>
        <xdr:cNvPr id="261" name="Picture 22" descr="clip_image130166" hidden="1"/>
        <xdr:cNvPicPr>
          <a:picLocks noChangeAspect="1"/>
        </xdr:cNvPicPr>
      </xdr:nvPicPr>
      <xdr:blipFill>
        <a:blip r:embed="rId2"/>
        <a:stretch>
          <a:fillRect/>
        </a:stretch>
      </xdr:blipFill>
      <xdr:spPr>
        <a:xfrm>
          <a:off x="3848100" y="742950"/>
          <a:ext cx="276225" cy="806450"/>
        </a:xfrm>
        <a:prstGeom prst="rect">
          <a:avLst/>
        </a:prstGeom>
        <a:noFill/>
        <a:ln w="9525">
          <a:noFill/>
        </a:ln>
      </xdr:spPr>
    </xdr:pic>
    <xdr:clientData/>
  </xdr:twoCellAnchor>
  <xdr:twoCellAnchor editAs="oneCell">
    <xdr:from>
      <xdr:col>5</xdr:col>
      <xdr:colOff>409575</xdr:colOff>
      <xdr:row>3</xdr:row>
      <xdr:rowOff>0</xdr:rowOff>
    </xdr:from>
    <xdr:to>
      <xdr:col>5</xdr:col>
      <xdr:colOff>727075</xdr:colOff>
      <xdr:row>4</xdr:row>
      <xdr:rowOff>513715</xdr:rowOff>
    </xdr:to>
    <xdr:pic>
      <xdr:nvPicPr>
        <xdr:cNvPr id="262" name="Picture 7" descr="clip_image130151" hidden="1"/>
        <xdr:cNvPicPr>
          <a:picLocks noChangeAspect="1"/>
        </xdr:cNvPicPr>
      </xdr:nvPicPr>
      <xdr:blipFill>
        <a:blip r:embed="rId2"/>
        <a:stretch>
          <a:fillRect/>
        </a:stretch>
      </xdr:blipFill>
      <xdr:spPr>
        <a:xfrm>
          <a:off x="3848100" y="742950"/>
          <a:ext cx="317500" cy="818515"/>
        </a:xfrm>
        <a:prstGeom prst="rect">
          <a:avLst/>
        </a:prstGeom>
        <a:noFill/>
        <a:ln w="9525">
          <a:noFill/>
        </a:ln>
      </xdr:spPr>
    </xdr:pic>
    <xdr:clientData/>
  </xdr:twoCellAnchor>
  <xdr:twoCellAnchor editAs="oneCell">
    <xdr:from>
      <xdr:col>5</xdr:col>
      <xdr:colOff>409575</xdr:colOff>
      <xdr:row>3</xdr:row>
      <xdr:rowOff>0</xdr:rowOff>
    </xdr:from>
    <xdr:to>
      <xdr:col>5</xdr:col>
      <xdr:colOff>1017905</xdr:colOff>
      <xdr:row>4</xdr:row>
      <xdr:rowOff>513715</xdr:rowOff>
    </xdr:to>
    <xdr:pic>
      <xdr:nvPicPr>
        <xdr:cNvPr id="263" name="Picture 8" descr="clip_image130152" hidden="1"/>
        <xdr:cNvPicPr>
          <a:picLocks noChangeAspect="1"/>
        </xdr:cNvPicPr>
      </xdr:nvPicPr>
      <xdr:blipFill>
        <a:blip r:embed="rId3"/>
        <a:stretch>
          <a:fillRect/>
        </a:stretch>
      </xdr:blipFill>
      <xdr:spPr>
        <a:xfrm>
          <a:off x="3848100" y="742950"/>
          <a:ext cx="608330" cy="818515"/>
        </a:xfrm>
        <a:prstGeom prst="rect">
          <a:avLst/>
        </a:prstGeom>
        <a:noFill/>
        <a:ln w="9525">
          <a:noFill/>
        </a:ln>
      </xdr:spPr>
    </xdr:pic>
    <xdr:clientData/>
  </xdr:twoCellAnchor>
  <xdr:twoCellAnchor editAs="oneCell">
    <xdr:from>
      <xdr:col>5</xdr:col>
      <xdr:colOff>409575</xdr:colOff>
      <xdr:row>3</xdr:row>
      <xdr:rowOff>0</xdr:rowOff>
    </xdr:from>
    <xdr:to>
      <xdr:col>5</xdr:col>
      <xdr:colOff>1093470</xdr:colOff>
      <xdr:row>4</xdr:row>
      <xdr:rowOff>513715</xdr:rowOff>
    </xdr:to>
    <xdr:pic>
      <xdr:nvPicPr>
        <xdr:cNvPr id="264" name="Picture 8" descr="clip_image130152" hidden="1"/>
        <xdr:cNvPicPr>
          <a:picLocks noChangeAspect="1"/>
        </xdr:cNvPicPr>
      </xdr:nvPicPr>
      <xdr:blipFill>
        <a:blip r:embed="rId3"/>
        <a:stretch>
          <a:fillRect/>
        </a:stretch>
      </xdr:blipFill>
      <xdr:spPr>
        <a:xfrm>
          <a:off x="3848100" y="742950"/>
          <a:ext cx="683895" cy="818515"/>
        </a:xfrm>
        <a:prstGeom prst="rect">
          <a:avLst/>
        </a:prstGeom>
        <a:noFill/>
        <a:ln w="9525">
          <a:noFill/>
        </a:ln>
      </xdr:spPr>
    </xdr:pic>
    <xdr:clientData/>
  </xdr:twoCellAnchor>
  <xdr:twoCellAnchor editAs="oneCell">
    <xdr:from>
      <xdr:col>5</xdr:col>
      <xdr:colOff>409575</xdr:colOff>
      <xdr:row>3</xdr:row>
      <xdr:rowOff>0</xdr:rowOff>
    </xdr:from>
    <xdr:to>
      <xdr:col>5</xdr:col>
      <xdr:colOff>1093470</xdr:colOff>
      <xdr:row>4</xdr:row>
      <xdr:rowOff>501650</xdr:rowOff>
    </xdr:to>
    <xdr:pic>
      <xdr:nvPicPr>
        <xdr:cNvPr id="265" name="Picture 8" descr="clip_image130152" hidden="1"/>
        <xdr:cNvPicPr>
          <a:picLocks noChangeAspect="1"/>
        </xdr:cNvPicPr>
      </xdr:nvPicPr>
      <xdr:blipFill>
        <a:blip r:embed="rId3"/>
        <a:stretch>
          <a:fillRect/>
        </a:stretch>
      </xdr:blipFill>
      <xdr:spPr>
        <a:xfrm>
          <a:off x="3848100" y="742950"/>
          <a:ext cx="683895" cy="806450"/>
        </a:xfrm>
        <a:prstGeom prst="rect">
          <a:avLst/>
        </a:prstGeom>
        <a:noFill/>
        <a:ln w="9525">
          <a:noFill/>
        </a:ln>
      </xdr:spPr>
    </xdr:pic>
    <xdr:clientData/>
  </xdr:twoCellAnchor>
  <xdr:twoCellAnchor editAs="oneCell">
    <xdr:from>
      <xdr:col>5</xdr:col>
      <xdr:colOff>177800</xdr:colOff>
      <xdr:row>0</xdr:row>
      <xdr:rowOff>0</xdr:rowOff>
    </xdr:from>
    <xdr:to>
      <xdr:col>5</xdr:col>
      <xdr:colOff>518795</xdr:colOff>
      <xdr:row>3</xdr:row>
      <xdr:rowOff>189865</xdr:rowOff>
    </xdr:to>
    <xdr:pic>
      <xdr:nvPicPr>
        <xdr:cNvPr id="727" name="Picture 6" descr="clip_image130150" hidden="1"/>
        <xdr:cNvPicPr>
          <a:picLocks noChangeAspect="1"/>
        </xdr:cNvPicPr>
      </xdr:nvPicPr>
      <xdr:blipFill>
        <a:blip r:embed="rId1"/>
        <a:stretch>
          <a:fillRect/>
        </a:stretch>
      </xdr:blipFill>
      <xdr:spPr>
        <a:xfrm>
          <a:off x="3616325" y="0"/>
          <a:ext cx="340995" cy="932815"/>
        </a:xfrm>
        <a:prstGeom prst="rect">
          <a:avLst/>
        </a:prstGeom>
        <a:noFill/>
        <a:ln w="9525">
          <a:noFill/>
        </a:ln>
      </xdr:spPr>
    </xdr:pic>
    <xdr:clientData/>
  </xdr:twoCellAnchor>
  <xdr:twoCellAnchor editAs="oneCell">
    <xdr:from>
      <xdr:col>5</xdr:col>
      <xdr:colOff>409575</xdr:colOff>
      <xdr:row>0</xdr:row>
      <xdr:rowOff>0</xdr:rowOff>
    </xdr:from>
    <xdr:to>
      <xdr:col>5</xdr:col>
      <xdr:colOff>734060</xdr:colOff>
      <xdr:row>3</xdr:row>
      <xdr:rowOff>189865</xdr:rowOff>
    </xdr:to>
    <xdr:pic>
      <xdr:nvPicPr>
        <xdr:cNvPr id="728" name="Picture 7" descr="clip_image130151" hidden="1"/>
        <xdr:cNvPicPr>
          <a:picLocks noChangeAspect="1"/>
        </xdr:cNvPicPr>
      </xdr:nvPicPr>
      <xdr:blipFill>
        <a:blip r:embed="rId2"/>
        <a:stretch>
          <a:fillRect/>
        </a:stretch>
      </xdr:blipFill>
      <xdr:spPr>
        <a:xfrm>
          <a:off x="3848100" y="0"/>
          <a:ext cx="324485" cy="932815"/>
        </a:xfrm>
        <a:prstGeom prst="rect">
          <a:avLst/>
        </a:prstGeom>
        <a:noFill/>
        <a:ln w="9525">
          <a:noFill/>
        </a:ln>
      </xdr:spPr>
    </xdr:pic>
    <xdr:clientData/>
  </xdr:twoCellAnchor>
  <xdr:twoCellAnchor editAs="oneCell">
    <xdr:from>
      <xdr:col>5</xdr:col>
      <xdr:colOff>409575</xdr:colOff>
      <xdr:row>0</xdr:row>
      <xdr:rowOff>0</xdr:rowOff>
    </xdr:from>
    <xdr:to>
      <xdr:col>5</xdr:col>
      <xdr:colOff>1092835</xdr:colOff>
      <xdr:row>3</xdr:row>
      <xdr:rowOff>189865</xdr:rowOff>
    </xdr:to>
    <xdr:pic>
      <xdr:nvPicPr>
        <xdr:cNvPr id="729" name="Picture 8" descr="clip_image130152" hidden="1"/>
        <xdr:cNvPicPr>
          <a:picLocks noChangeAspect="1"/>
        </xdr:cNvPicPr>
      </xdr:nvPicPr>
      <xdr:blipFill>
        <a:blip r:embed="rId3"/>
        <a:stretch>
          <a:fillRect/>
        </a:stretch>
      </xdr:blipFill>
      <xdr:spPr>
        <a:xfrm>
          <a:off x="3848100" y="0"/>
          <a:ext cx="683260" cy="932815"/>
        </a:xfrm>
        <a:prstGeom prst="rect">
          <a:avLst/>
        </a:prstGeom>
        <a:noFill/>
        <a:ln w="9525">
          <a:noFill/>
        </a:ln>
      </xdr:spPr>
    </xdr:pic>
    <xdr:clientData/>
  </xdr:twoCellAnchor>
  <xdr:twoCellAnchor editAs="oneCell">
    <xdr:from>
      <xdr:col>5</xdr:col>
      <xdr:colOff>409575</xdr:colOff>
      <xdr:row>0</xdr:row>
      <xdr:rowOff>0</xdr:rowOff>
    </xdr:from>
    <xdr:to>
      <xdr:col>5</xdr:col>
      <xdr:colOff>679450</xdr:colOff>
      <xdr:row>3</xdr:row>
      <xdr:rowOff>189865</xdr:rowOff>
    </xdr:to>
    <xdr:pic>
      <xdr:nvPicPr>
        <xdr:cNvPr id="730" name="Picture 21" descr="clip_image130165" hidden="1"/>
        <xdr:cNvPicPr>
          <a:picLocks noChangeAspect="1"/>
        </xdr:cNvPicPr>
      </xdr:nvPicPr>
      <xdr:blipFill>
        <a:blip r:embed="rId4"/>
        <a:stretch>
          <a:fillRect/>
        </a:stretch>
      </xdr:blipFill>
      <xdr:spPr>
        <a:xfrm>
          <a:off x="3848100" y="0"/>
          <a:ext cx="269875" cy="932815"/>
        </a:xfrm>
        <a:prstGeom prst="rect">
          <a:avLst/>
        </a:prstGeom>
        <a:noFill/>
        <a:ln w="9525">
          <a:noFill/>
        </a:ln>
      </xdr:spPr>
    </xdr:pic>
    <xdr:clientData/>
  </xdr:twoCellAnchor>
  <xdr:twoCellAnchor editAs="oneCell">
    <xdr:from>
      <xdr:col>5</xdr:col>
      <xdr:colOff>409575</xdr:colOff>
      <xdr:row>0</xdr:row>
      <xdr:rowOff>0</xdr:rowOff>
    </xdr:from>
    <xdr:to>
      <xdr:col>5</xdr:col>
      <xdr:colOff>685800</xdr:colOff>
      <xdr:row>3</xdr:row>
      <xdr:rowOff>189865</xdr:rowOff>
    </xdr:to>
    <xdr:pic>
      <xdr:nvPicPr>
        <xdr:cNvPr id="731" name="Picture 22" descr="clip_image130166" hidden="1"/>
        <xdr:cNvPicPr>
          <a:picLocks noChangeAspect="1"/>
        </xdr:cNvPicPr>
      </xdr:nvPicPr>
      <xdr:blipFill>
        <a:blip r:embed="rId2"/>
        <a:stretch>
          <a:fillRect/>
        </a:stretch>
      </xdr:blipFill>
      <xdr:spPr>
        <a:xfrm>
          <a:off x="3848100" y="0"/>
          <a:ext cx="276225" cy="932815"/>
        </a:xfrm>
        <a:prstGeom prst="rect">
          <a:avLst/>
        </a:prstGeom>
        <a:noFill/>
        <a:ln w="9525">
          <a:noFill/>
        </a:ln>
      </xdr:spPr>
    </xdr:pic>
    <xdr:clientData/>
  </xdr:twoCellAnchor>
  <xdr:twoCellAnchor editAs="oneCell">
    <xdr:from>
      <xdr:col>5</xdr:col>
      <xdr:colOff>409575</xdr:colOff>
      <xdr:row>0</xdr:row>
      <xdr:rowOff>0</xdr:rowOff>
    </xdr:from>
    <xdr:to>
      <xdr:col>5</xdr:col>
      <xdr:colOff>734060</xdr:colOff>
      <xdr:row>3</xdr:row>
      <xdr:rowOff>177800</xdr:rowOff>
    </xdr:to>
    <xdr:pic>
      <xdr:nvPicPr>
        <xdr:cNvPr id="732" name="Picture 7" descr="clip_image130151" hidden="1"/>
        <xdr:cNvPicPr>
          <a:picLocks noChangeAspect="1"/>
        </xdr:cNvPicPr>
      </xdr:nvPicPr>
      <xdr:blipFill>
        <a:blip r:embed="rId2"/>
        <a:stretch>
          <a:fillRect/>
        </a:stretch>
      </xdr:blipFill>
      <xdr:spPr>
        <a:xfrm>
          <a:off x="3848100" y="0"/>
          <a:ext cx="324485" cy="920750"/>
        </a:xfrm>
        <a:prstGeom prst="rect">
          <a:avLst/>
        </a:prstGeom>
        <a:noFill/>
        <a:ln w="9525">
          <a:noFill/>
        </a:ln>
      </xdr:spPr>
    </xdr:pic>
    <xdr:clientData/>
  </xdr:twoCellAnchor>
  <xdr:twoCellAnchor editAs="oneCell">
    <xdr:from>
      <xdr:col>5</xdr:col>
      <xdr:colOff>409575</xdr:colOff>
      <xdr:row>0</xdr:row>
      <xdr:rowOff>0</xdr:rowOff>
    </xdr:from>
    <xdr:to>
      <xdr:col>5</xdr:col>
      <xdr:colOff>1092835</xdr:colOff>
      <xdr:row>3</xdr:row>
      <xdr:rowOff>177800</xdr:rowOff>
    </xdr:to>
    <xdr:pic>
      <xdr:nvPicPr>
        <xdr:cNvPr id="733" name="Picture 8" descr="clip_image130152" hidden="1"/>
        <xdr:cNvPicPr>
          <a:picLocks noChangeAspect="1"/>
        </xdr:cNvPicPr>
      </xdr:nvPicPr>
      <xdr:blipFill>
        <a:blip r:embed="rId3"/>
        <a:stretch>
          <a:fillRect/>
        </a:stretch>
      </xdr:blipFill>
      <xdr:spPr>
        <a:xfrm>
          <a:off x="3848100" y="0"/>
          <a:ext cx="683260" cy="920750"/>
        </a:xfrm>
        <a:prstGeom prst="rect">
          <a:avLst/>
        </a:prstGeom>
        <a:noFill/>
        <a:ln w="9525">
          <a:noFill/>
        </a:ln>
      </xdr:spPr>
    </xdr:pic>
    <xdr:clientData/>
  </xdr:twoCellAnchor>
  <xdr:twoCellAnchor editAs="oneCell">
    <xdr:from>
      <xdr:col>5</xdr:col>
      <xdr:colOff>409575</xdr:colOff>
      <xdr:row>0</xdr:row>
      <xdr:rowOff>0</xdr:rowOff>
    </xdr:from>
    <xdr:to>
      <xdr:col>5</xdr:col>
      <xdr:colOff>679450</xdr:colOff>
      <xdr:row>3</xdr:row>
      <xdr:rowOff>177800</xdr:rowOff>
    </xdr:to>
    <xdr:pic>
      <xdr:nvPicPr>
        <xdr:cNvPr id="734" name="Picture 21" descr="clip_image130165" hidden="1"/>
        <xdr:cNvPicPr>
          <a:picLocks noChangeAspect="1"/>
        </xdr:cNvPicPr>
      </xdr:nvPicPr>
      <xdr:blipFill>
        <a:blip r:embed="rId4"/>
        <a:stretch>
          <a:fillRect/>
        </a:stretch>
      </xdr:blipFill>
      <xdr:spPr>
        <a:xfrm>
          <a:off x="3848100" y="0"/>
          <a:ext cx="269875" cy="920750"/>
        </a:xfrm>
        <a:prstGeom prst="rect">
          <a:avLst/>
        </a:prstGeom>
        <a:noFill/>
        <a:ln w="9525">
          <a:noFill/>
        </a:ln>
      </xdr:spPr>
    </xdr:pic>
    <xdr:clientData/>
  </xdr:twoCellAnchor>
  <xdr:twoCellAnchor editAs="oneCell">
    <xdr:from>
      <xdr:col>5</xdr:col>
      <xdr:colOff>409575</xdr:colOff>
      <xdr:row>0</xdr:row>
      <xdr:rowOff>0</xdr:rowOff>
    </xdr:from>
    <xdr:to>
      <xdr:col>5</xdr:col>
      <xdr:colOff>685800</xdr:colOff>
      <xdr:row>3</xdr:row>
      <xdr:rowOff>177800</xdr:rowOff>
    </xdr:to>
    <xdr:pic>
      <xdr:nvPicPr>
        <xdr:cNvPr id="735" name="Picture 22" descr="clip_image130166" hidden="1"/>
        <xdr:cNvPicPr>
          <a:picLocks noChangeAspect="1"/>
        </xdr:cNvPicPr>
      </xdr:nvPicPr>
      <xdr:blipFill>
        <a:blip r:embed="rId2"/>
        <a:stretch>
          <a:fillRect/>
        </a:stretch>
      </xdr:blipFill>
      <xdr:spPr>
        <a:xfrm>
          <a:off x="3848100" y="0"/>
          <a:ext cx="276225" cy="920750"/>
        </a:xfrm>
        <a:prstGeom prst="rect">
          <a:avLst/>
        </a:prstGeom>
        <a:noFill/>
        <a:ln w="9525">
          <a:noFill/>
        </a:ln>
      </xdr:spPr>
    </xdr:pic>
    <xdr:clientData/>
  </xdr:twoCellAnchor>
  <xdr:twoCellAnchor editAs="oneCell">
    <xdr:from>
      <xdr:col>5</xdr:col>
      <xdr:colOff>409575</xdr:colOff>
      <xdr:row>0</xdr:row>
      <xdr:rowOff>0</xdr:rowOff>
    </xdr:from>
    <xdr:to>
      <xdr:col>5</xdr:col>
      <xdr:colOff>727075</xdr:colOff>
      <xdr:row>3</xdr:row>
      <xdr:rowOff>189865</xdr:rowOff>
    </xdr:to>
    <xdr:pic>
      <xdr:nvPicPr>
        <xdr:cNvPr id="736" name="Picture 7" descr="clip_image130151" hidden="1"/>
        <xdr:cNvPicPr>
          <a:picLocks noChangeAspect="1"/>
        </xdr:cNvPicPr>
      </xdr:nvPicPr>
      <xdr:blipFill>
        <a:blip r:embed="rId2"/>
        <a:stretch>
          <a:fillRect/>
        </a:stretch>
      </xdr:blipFill>
      <xdr:spPr>
        <a:xfrm>
          <a:off x="3848100" y="0"/>
          <a:ext cx="317500" cy="932815"/>
        </a:xfrm>
        <a:prstGeom prst="rect">
          <a:avLst/>
        </a:prstGeom>
        <a:noFill/>
        <a:ln w="9525">
          <a:noFill/>
        </a:ln>
      </xdr:spPr>
    </xdr:pic>
    <xdr:clientData/>
  </xdr:twoCellAnchor>
  <xdr:twoCellAnchor editAs="oneCell">
    <xdr:from>
      <xdr:col>5</xdr:col>
      <xdr:colOff>409575</xdr:colOff>
      <xdr:row>0</xdr:row>
      <xdr:rowOff>0</xdr:rowOff>
    </xdr:from>
    <xdr:to>
      <xdr:col>5</xdr:col>
      <xdr:colOff>1017905</xdr:colOff>
      <xdr:row>3</xdr:row>
      <xdr:rowOff>189865</xdr:rowOff>
    </xdr:to>
    <xdr:pic>
      <xdr:nvPicPr>
        <xdr:cNvPr id="737" name="Picture 8" descr="clip_image130152" hidden="1"/>
        <xdr:cNvPicPr>
          <a:picLocks noChangeAspect="1"/>
        </xdr:cNvPicPr>
      </xdr:nvPicPr>
      <xdr:blipFill>
        <a:blip r:embed="rId3"/>
        <a:stretch>
          <a:fillRect/>
        </a:stretch>
      </xdr:blipFill>
      <xdr:spPr>
        <a:xfrm>
          <a:off x="3848100" y="0"/>
          <a:ext cx="608330" cy="932815"/>
        </a:xfrm>
        <a:prstGeom prst="rect">
          <a:avLst/>
        </a:prstGeom>
        <a:noFill/>
        <a:ln w="9525">
          <a:noFill/>
        </a:ln>
      </xdr:spPr>
    </xdr:pic>
    <xdr:clientData/>
  </xdr:twoCellAnchor>
  <xdr:twoCellAnchor editAs="oneCell">
    <xdr:from>
      <xdr:col>5</xdr:col>
      <xdr:colOff>409575</xdr:colOff>
      <xdr:row>0</xdr:row>
      <xdr:rowOff>0</xdr:rowOff>
    </xdr:from>
    <xdr:to>
      <xdr:col>5</xdr:col>
      <xdr:colOff>1093470</xdr:colOff>
      <xdr:row>3</xdr:row>
      <xdr:rowOff>189865</xdr:rowOff>
    </xdr:to>
    <xdr:pic>
      <xdr:nvPicPr>
        <xdr:cNvPr id="738" name="Picture 8" descr="clip_image130152" hidden="1"/>
        <xdr:cNvPicPr>
          <a:picLocks noChangeAspect="1"/>
        </xdr:cNvPicPr>
      </xdr:nvPicPr>
      <xdr:blipFill>
        <a:blip r:embed="rId3"/>
        <a:stretch>
          <a:fillRect/>
        </a:stretch>
      </xdr:blipFill>
      <xdr:spPr>
        <a:xfrm>
          <a:off x="3848100" y="0"/>
          <a:ext cx="683895" cy="932815"/>
        </a:xfrm>
        <a:prstGeom prst="rect">
          <a:avLst/>
        </a:prstGeom>
        <a:noFill/>
        <a:ln w="9525">
          <a:noFill/>
        </a:ln>
      </xdr:spPr>
    </xdr:pic>
    <xdr:clientData/>
  </xdr:twoCellAnchor>
  <xdr:twoCellAnchor editAs="oneCell">
    <xdr:from>
      <xdr:col>5</xdr:col>
      <xdr:colOff>409575</xdr:colOff>
      <xdr:row>0</xdr:row>
      <xdr:rowOff>0</xdr:rowOff>
    </xdr:from>
    <xdr:to>
      <xdr:col>5</xdr:col>
      <xdr:colOff>1093470</xdr:colOff>
      <xdr:row>3</xdr:row>
      <xdr:rowOff>177800</xdr:rowOff>
    </xdr:to>
    <xdr:pic>
      <xdr:nvPicPr>
        <xdr:cNvPr id="739" name="Picture 8" descr="clip_image130152" hidden="1"/>
        <xdr:cNvPicPr>
          <a:picLocks noChangeAspect="1"/>
        </xdr:cNvPicPr>
      </xdr:nvPicPr>
      <xdr:blipFill>
        <a:blip r:embed="rId3"/>
        <a:stretch>
          <a:fillRect/>
        </a:stretch>
      </xdr:blipFill>
      <xdr:spPr>
        <a:xfrm>
          <a:off x="3848100" y="0"/>
          <a:ext cx="683895" cy="920750"/>
        </a:xfrm>
        <a:prstGeom prst="rect">
          <a:avLst/>
        </a:prstGeom>
        <a:noFill/>
        <a:ln w="9525">
          <a:noFill/>
        </a:ln>
      </xdr:spPr>
    </xdr:pic>
    <xdr:clientData/>
  </xdr:twoCellAnchor>
  <xdr:twoCellAnchor editAs="oneCell">
    <xdr:from>
      <xdr:col>5</xdr:col>
      <xdr:colOff>177800</xdr:colOff>
      <xdr:row>36</xdr:row>
      <xdr:rowOff>0</xdr:rowOff>
    </xdr:from>
    <xdr:to>
      <xdr:col>5</xdr:col>
      <xdr:colOff>518795</xdr:colOff>
      <xdr:row>36</xdr:row>
      <xdr:rowOff>923290</xdr:rowOff>
    </xdr:to>
    <xdr:pic>
      <xdr:nvPicPr>
        <xdr:cNvPr id="766" name="Picture 6" descr="clip_image130150" hidden="1"/>
        <xdr:cNvPicPr>
          <a:picLocks noChangeAspect="1"/>
        </xdr:cNvPicPr>
      </xdr:nvPicPr>
      <xdr:blipFill>
        <a:blip r:embed="rId1"/>
        <a:stretch>
          <a:fillRect/>
        </a:stretch>
      </xdr:blipFill>
      <xdr:spPr>
        <a:xfrm>
          <a:off x="3616325" y="56534050"/>
          <a:ext cx="340995" cy="923290"/>
        </a:xfrm>
        <a:prstGeom prst="rect">
          <a:avLst/>
        </a:prstGeom>
        <a:noFill/>
        <a:ln w="9525">
          <a:noFill/>
        </a:ln>
      </xdr:spPr>
    </xdr:pic>
    <xdr:clientData/>
  </xdr:twoCellAnchor>
  <xdr:twoCellAnchor editAs="oneCell">
    <xdr:from>
      <xdr:col>5</xdr:col>
      <xdr:colOff>409575</xdr:colOff>
      <xdr:row>36</xdr:row>
      <xdr:rowOff>0</xdr:rowOff>
    </xdr:from>
    <xdr:to>
      <xdr:col>5</xdr:col>
      <xdr:colOff>734060</xdr:colOff>
      <xdr:row>36</xdr:row>
      <xdr:rowOff>923290</xdr:rowOff>
    </xdr:to>
    <xdr:pic>
      <xdr:nvPicPr>
        <xdr:cNvPr id="767" name="Picture 7" descr="clip_image130151" hidden="1"/>
        <xdr:cNvPicPr>
          <a:picLocks noChangeAspect="1"/>
        </xdr:cNvPicPr>
      </xdr:nvPicPr>
      <xdr:blipFill>
        <a:blip r:embed="rId2"/>
        <a:stretch>
          <a:fillRect/>
        </a:stretch>
      </xdr:blipFill>
      <xdr:spPr>
        <a:xfrm>
          <a:off x="3848100" y="56534050"/>
          <a:ext cx="324485" cy="923290"/>
        </a:xfrm>
        <a:prstGeom prst="rect">
          <a:avLst/>
        </a:prstGeom>
        <a:noFill/>
        <a:ln w="9525">
          <a:noFill/>
        </a:ln>
      </xdr:spPr>
    </xdr:pic>
    <xdr:clientData/>
  </xdr:twoCellAnchor>
  <xdr:twoCellAnchor editAs="oneCell">
    <xdr:from>
      <xdr:col>5</xdr:col>
      <xdr:colOff>409575</xdr:colOff>
      <xdr:row>36</xdr:row>
      <xdr:rowOff>0</xdr:rowOff>
    </xdr:from>
    <xdr:to>
      <xdr:col>5</xdr:col>
      <xdr:colOff>1092835</xdr:colOff>
      <xdr:row>36</xdr:row>
      <xdr:rowOff>923290</xdr:rowOff>
    </xdr:to>
    <xdr:pic>
      <xdr:nvPicPr>
        <xdr:cNvPr id="768" name="Picture 8" descr="clip_image130152" hidden="1"/>
        <xdr:cNvPicPr>
          <a:picLocks noChangeAspect="1"/>
        </xdr:cNvPicPr>
      </xdr:nvPicPr>
      <xdr:blipFill>
        <a:blip r:embed="rId3"/>
        <a:stretch>
          <a:fillRect/>
        </a:stretch>
      </xdr:blipFill>
      <xdr:spPr>
        <a:xfrm>
          <a:off x="3848100" y="56534050"/>
          <a:ext cx="683260" cy="923290"/>
        </a:xfrm>
        <a:prstGeom prst="rect">
          <a:avLst/>
        </a:prstGeom>
        <a:noFill/>
        <a:ln w="9525">
          <a:noFill/>
        </a:ln>
      </xdr:spPr>
    </xdr:pic>
    <xdr:clientData/>
  </xdr:twoCellAnchor>
  <xdr:twoCellAnchor editAs="oneCell">
    <xdr:from>
      <xdr:col>5</xdr:col>
      <xdr:colOff>409575</xdr:colOff>
      <xdr:row>36</xdr:row>
      <xdr:rowOff>0</xdr:rowOff>
    </xdr:from>
    <xdr:to>
      <xdr:col>5</xdr:col>
      <xdr:colOff>679450</xdr:colOff>
      <xdr:row>36</xdr:row>
      <xdr:rowOff>923290</xdr:rowOff>
    </xdr:to>
    <xdr:pic>
      <xdr:nvPicPr>
        <xdr:cNvPr id="769" name="Picture 21" descr="clip_image130165" hidden="1"/>
        <xdr:cNvPicPr>
          <a:picLocks noChangeAspect="1"/>
        </xdr:cNvPicPr>
      </xdr:nvPicPr>
      <xdr:blipFill>
        <a:blip r:embed="rId4"/>
        <a:stretch>
          <a:fillRect/>
        </a:stretch>
      </xdr:blipFill>
      <xdr:spPr>
        <a:xfrm>
          <a:off x="3848100" y="56534050"/>
          <a:ext cx="269875" cy="923290"/>
        </a:xfrm>
        <a:prstGeom prst="rect">
          <a:avLst/>
        </a:prstGeom>
        <a:noFill/>
        <a:ln w="9525">
          <a:noFill/>
        </a:ln>
      </xdr:spPr>
    </xdr:pic>
    <xdr:clientData/>
  </xdr:twoCellAnchor>
  <xdr:twoCellAnchor editAs="oneCell">
    <xdr:from>
      <xdr:col>5</xdr:col>
      <xdr:colOff>409575</xdr:colOff>
      <xdr:row>36</xdr:row>
      <xdr:rowOff>0</xdr:rowOff>
    </xdr:from>
    <xdr:to>
      <xdr:col>5</xdr:col>
      <xdr:colOff>685800</xdr:colOff>
      <xdr:row>36</xdr:row>
      <xdr:rowOff>923290</xdr:rowOff>
    </xdr:to>
    <xdr:pic>
      <xdr:nvPicPr>
        <xdr:cNvPr id="770" name="Picture 22" descr="clip_image130166" hidden="1"/>
        <xdr:cNvPicPr>
          <a:picLocks noChangeAspect="1"/>
        </xdr:cNvPicPr>
      </xdr:nvPicPr>
      <xdr:blipFill>
        <a:blip r:embed="rId2"/>
        <a:stretch>
          <a:fillRect/>
        </a:stretch>
      </xdr:blipFill>
      <xdr:spPr>
        <a:xfrm>
          <a:off x="3848100" y="56534050"/>
          <a:ext cx="276225" cy="923290"/>
        </a:xfrm>
        <a:prstGeom prst="rect">
          <a:avLst/>
        </a:prstGeom>
        <a:noFill/>
        <a:ln w="9525">
          <a:noFill/>
        </a:ln>
      </xdr:spPr>
    </xdr:pic>
    <xdr:clientData/>
  </xdr:twoCellAnchor>
  <xdr:twoCellAnchor editAs="oneCell">
    <xdr:from>
      <xdr:col>5</xdr:col>
      <xdr:colOff>409575</xdr:colOff>
      <xdr:row>36</xdr:row>
      <xdr:rowOff>0</xdr:rowOff>
    </xdr:from>
    <xdr:to>
      <xdr:col>5</xdr:col>
      <xdr:colOff>734060</xdr:colOff>
      <xdr:row>36</xdr:row>
      <xdr:rowOff>911225</xdr:rowOff>
    </xdr:to>
    <xdr:pic>
      <xdr:nvPicPr>
        <xdr:cNvPr id="771" name="Picture 7" descr="clip_image130151" hidden="1"/>
        <xdr:cNvPicPr>
          <a:picLocks noChangeAspect="1"/>
        </xdr:cNvPicPr>
      </xdr:nvPicPr>
      <xdr:blipFill>
        <a:blip r:embed="rId2"/>
        <a:stretch>
          <a:fillRect/>
        </a:stretch>
      </xdr:blipFill>
      <xdr:spPr>
        <a:xfrm>
          <a:off x="3848100" y="56534050"/>
          <a:ext cx="324485" cy="911225"/>
        </a:xfrm>
        <a:prstGeom prst="rect">
          <a:avLst/>
        </a:prstGeom>
        <a:noFill/>
        <a:ln w="9525">
          <a:noFill/>
        </a:ln>
      </xdr:spPr>
    </xdr:pic>
    <xdr:clientData/>
  </xdr:twoCellAnchor>
  <xdr:twoCellAnchor editAs="oneCell">
    <xdr:from>
      <xdr:col>5</xdr:col>
      <xdr:colOff>409575</xdr:colOff>
      <xdr:row>36</xdr:row>
      <xdr:rowOff>0</xdr:rowOff>
    </xdr:from>
    <xdr:to>
      <xdr:col>5</xdr:col>
      <xdr:colOff>1092835</xdr:colOff>
      <xdr:row>36</xdr:row>
      <xdr:rowOff>911225</xdr:rowOff>
    </xdr:to>
    <xdr:pic>
      <xdr:nvPicPr>
        <xdr:cNvPr id="772" name="Picture 8" descr="clip_image130152" hidden="1"/>
        <xdr:cNvPicPr>
          <a:picLocks noChangeAspect="1"/>
        </xdr:cNvPicPr>
      </xdr:nvPicPr>
      <xdr:blipFill>
        <a:blip r:embed="rId3"/>
        <a:stretch>
          <a:fillRect/>
        </a:stretch>
      </xdr:blipFill>
      <xdr:spPr>
        <a:xfrm>
          <a:off x="3848100" y="56534050"/>
          <a:ext cx="683260" cy="911225"/>
        </a:xfrm>
        <a:prstGeom prst="rect">
          <a:avLst/>
        </a:prstGeom>
        <a:noFill/>
        <a:ln w="9525">
          <a:noFill/>
        </a:ln>
      </xdr:spPr>
    </xdr:pic>
    <xdr:clientData/>
  </xdr:twoCellAnchor>
  <xdr:twoCellAnchor editAs="oneCell">
    <xdr:from>
      <xdr:col>5</xdr:col>
      <xdr:colOff>409575</xdr:colOff>
      <xdr:row>36</xdr:row>
      <xdr:rowOff>0</xdr:rowOff>
    </xdr:from>
    <xdr:to>
      <xdr:col>5</xdr:col>
      <xdr:colOff>679450</xdr:colOff>
      <xdr:row>36</xdr:row>
      <xdr:rowOff>911225</xdr:rowOff>
    </xdr:to>
    <xdr:pic>
      <xdr:nvPicPr>
        <xdr:cNvPr id="773" name="Picture 21" descr="clip_image130165" hidden="1"/>
        <xdr:cNvPicPr>
          <a:picLocks noChangeAspect="1"/>
        </xdr:cNvPicPr>
      </xdr:nvPicPr>
      <xdr:blipFill>
        <a:blip r:embed="rId4"/>
        <a:stretch>
          <a:fillRect/>
        </a:stretch>
      </xdr:blipFill>
      <xdr:spPr>
        <a:xfrm>
          <a:off x="3848100" y="56534050"/>
          <a:ext cx="269875" cy="911225"/>
        </a:xfrm>
        <a:prstGeom prst="rect">
          <a:avLst/>
        </a:prstGeom>
        <a:noFill/>
        <a:ln w="9525">
          <a:noFill/>
        </a:ln>
      </xdr:spPr>
    </xdr:pic>
    <xdr:clientData/>
  </xdr:twoCellAnchor>
  <xdr:twoCellAnchor editAs="oneCell">
    <xdr:from>
      <xdr:col>5</xdr:col>
      <xdr:colOff>409575</xdr:colOff>
      <xdr:row>36</xdr:row>
      <xdr:rowOff>0</xdr:rowOff>
    </xdr:from>
    <xdr:to>
      <xdr:col>5</xdr:col>
      <xdr:colOff>685800</xdr:colOff>
      <xdr:row>36</xdr:row>
      <xdr:rowOff>911225</xdr:rowOff>
    </xdr:to>
    <xdr:pic>
      <xdr:nvPicPr>
        <xdr:cNvPr id="774" name="Picture 22" descr="clip_image130166" hidden="1"/>
        <xdr:cNvPicPr>
          <a:picLocks noChangeAspect="1"/>
        </xdr:cNvPicPr>
      </xdr:nvPicPr>
      <xdr:blipFill>
        <a:blip r:embed="rId2"/>
        <a:stretch>
          <a:fillRect/>
        </a:stretch>
      </xdr:blipFill>
      <xdr:spPr>
        <a:xfrm>
          <a:off x="3848100" y="56534050"/>
          <a:ext cx="276225" cy="911225"/>
        </a:xfrm>
        <a:prstGeom prst="rect">
          <a:avLst/>
        </a:prstGeom>
        <a:noFill/>
        <a:ln w="9525">
          <a:noFill/>
        </a:ln>
      </xdr:spPr>
    </xdr:pic>
    <xdr:clientData/>
  </xdr:twoCellAnchor>
  <xdr:twoCellAnchor editAs="oneCell">
    <xdr:from>
      <xdr:col>5</xdr:col>
      <xdr:colOff>409575</xdr:colOff>
      <xdr:row>36</xdr:row>
      <xdr:rowOff>0</xdr:rowOff>
    </xdr:from>
    <xdr:to>
      <xdr:col>5</xdr:col>
      <xdr:colOff>727075</xdr:colOff>
      <xdr:row>36</xdr:row>
      <xdr:rowOff>923290</xdr:rowOff>
    </xdr:to>
    <xdr:pic>
      <xdr:nvPicPr>
        <xdr:cNvPr id="775" name="Picture 7" descr="clip_image130151" hidden="1"/>
        <xdr:cNvPicPr>
          <a:picLocks noChangeAspect="1"/>
        </xdr:cNvPicPr>
      </xdr:nvPicPr>
      <xdr:blipFill>
        <a:blip r:embed="rId2"/>
        <a:stretch>
          <a:fillRect/>
        </a:stretch>
      </xdr:blipFill>
      <xdr:spPr>
        <a:xfrm>
          <a:off x="3848100" y="56534050"/>
          <a:ext cx="317500" cy="923290"/>
        </a:xfrm>
        <a:prstGeom prst="rect">
          <a:avLst/>
        </a:prstGeom>
        <a:noFill/>
        <a:ln w="9525">
          <a:noFill/>
        </a:ln>
      </xdr:spPr>
    </xdr:pic>
    <xdr:clientData/>
  </xdr:twoCellAnchor>
  <xdr:twoCellAnchor editAs="oneCell">
    <xdr:from>
      <xdr:col>5</xdr:col>
      <xdr:colOff>409575</xdr:colOff>
      <xdr:row>36</xdr:row>
      <xdr:rowOff>0</xdr:rowOff>
    </xdr:from>
    <xdr:to>
      <xdr:col>5</xdr:col>
      <xdr:colOff>1017905</xdr:colOff>
      <xdr:row>36</xdr:row>
      <xdr:rowOff>923290</xdr:rowOff>
    </xdr:to>
    <xdr:pic>
      <xdr:nvPicPr>
        <xdr:cNvPr id="776" name="Picture 8" descr="clip_image130152" hidden="1"/>
        <xdr:cNvPicPr>
          <a:picLocks noChangeAspect="1"/>
        </xdr:cNvPicPr>
      </xdr:nvPicPr>
      <xdr:blipFill>
        <a:blip r:embed="rId3"/>
        <a:stretch>
          <a:fillRect/>
        </a:stretch>
      </xdr:blipFill>
      <xdr:spPr>
        <a:xfrm>
          <a:off x="3848100" y="56534050"/>
          <a:ext cx="608330" cy="923290"/>
        </a:xfrm>
        <a:prstGeom prst="rect">
          <a:avLst/>
        </a:prstGeom>
        <a:noFill/>
        <a:ln w="9525">
          <a:noFill/>
        </a:ln>
      </xdr:spPr>
    </xdr:pic>
    <xdr:clientData/>
  </xdr:twoCellAnchor>
  <xdr:twoCellAnchor editAs="oneCell">
    <xdr:from>
      <xdr:col>5</xdr:col>
      <xdr:colOff>409575</xdr:colOff>
      <xdr:row>36</xdr:row>
      <xdr:rowOff>0</xdr:rowOff>
    </xdr:from>
    <xdr:to>
      <xdr:col>5</xdr:col>
      <xdr:colOff>1093470</xdr:colOff>
      <xdr:row>36</xdr:row>
      <xdr:rowOff>923290</xdr:rowOff>
    </xdr:to>
    <xdr:pic>
      <xdr:nvPicPr>
        <xdr:cNvPr id="777" name="Picture 8" descr="clip_image130152" hidden="1"/>
        <xdr:cNvPicPr>
          <a:picLocks noChangeAspect="1"/>
        </xdr:cNvPicPr>
      </xdr:nvPicPr>
      <xdr:blipFill>
        <a:blip r:embed="rId3"/>
        <a:stretch>
          <a:fillRect/>
        </a:stretch>
      </xdr:blipFill>
      <xdr:spPr>
        <a:xfrm>
          <a:off x="3848100" y="56534050"/>
          <a:ext cx="683895" cy="923290"/>
        </a:xfrm>
        <a:prstGeom prst="rect">
          <a:avLst/>
        </a:prstGeom>
        <a:noFill/>
        <a:ln w="9525">
          <a:noFill/>
        </a:ln>
      </xdr:spPr>
    </xdr:pic>
    <xdr:clientData/>
  </xdr:twoCellAnchor>
  <xdr:twoCellAnchor editAs="oneCell">
    <xdr:from>
      <xdr:col>5</xdr:col>
      <xdr:colOff>409575</xdr:colOff>
      <xdr:row>36</xdr:row>
      <xdr:rowOff>0</xdr:rowOff>
    </xdr:from>
    <xdr:to>
      <xdr:col>5</xdr:col>
      <xdr:colOff>1093470</xdr:colOff>
      <xdr:row>36</xdr:row>
      <xdr:rowOff>911225</xdr:rowOff>
    </xdr:to>
    <xdr:pic>
      <xdr:nvPicPr>
        <xdr:cNvPr id="778" name="Picture 8" descr="clip_image130152" hidden="1"/>
        <xdr:cNvPicPr>
          <a:picLocks noChangeAspect="1"/>
        </xdr:cNvPicPr>
      </xdr:nvPicPr>
      <xdr:blipFill>
        <a:blip r:embed="rId3"/>
        <a:stretch>
          <a:fillRect/>
        </a:stretch>
      </xdr:blipFill>
      <xdr:spPr>
        <a:xfrm>
          <a:off x="3848100" y="56534050"/>
          <a:ext cx="683895" cy="911225"/>
        </a:xfrm>
        <a:prstGeom prst="rect">
          <a:avLst/>
        </a:prstGeom>
        <a:noFill/>
        <a:ln w="9525">
          <a:noFill/>
        </a:ln>
      </xdr:spPr>
    </xdr:pic>
    <xdr:clientData/>
  </xdr:twoCellAnchor>
  <xdr:twoCellAnchor editAs="oneCell">
    <xdr:from>
      <xdr:col>5</xdr:col>
      <xdr:colOff>409575</xdr:colOff>
      <xdr:row>0</xdr:row>
      <xdr:rowOff>0</xdr:rowOff>
    </xdr:from>
    <xdr:to>
      <xdr:col>5</xdr:col>
      <xdr:colOff>1017905</xdr:colOff>
      <xdr:row>3</xdr:row>
      <xdr:rowOff>85090</xdr:rowOff>
    </xdr:to>
    <xdr:pic>
      <xdr:nvPicPr>
        <xdr:cNvPr id="789" name="Picture 8" descr="clip_image130152" hidden="1"/>
        <xdr:cNvPicPr>
          <a:picLocks noChangeAspect="1"/>
        </xdr:cNvPicPr>
      </xdr:nvPicPr>
      <xdr:blipFill>
        <a:blip r:embed="rId3"/>
        <a:stretch>
          <a:fillRect/>
        </a:stretch>
      </xdr:blipFill>
      <xdr:spPr>
        <a:xfrm>
          <a:off x="3848100" y="0"/>
          <a:ext cx="608330" cy="828040"/>
        </a:xfrm>
        <a:prstGeom prst="rect">
          <a:avLst/>
        </a:prstGeom>
        <a:noFill/>
        <a:ln w="9525">
          <a:noFill/>
        </a:ln>
      </xdr:spPr>
    </xdr:pic>
    <xdr:clientData/>
  </xdr:twoCellAnchor>
  <xdr:twoCellAnchor editAs="oneCell">
    <xdr:from>
      <xdr:col>5</xdr:col>
      <xdr:colOff>409575</xdr:colOff>
      <xdr:row>0</xdr:row>
      <xdr:rowOff>0</xdr:rowOff>
    </xdr:from>
    <xdr:to>
      <xdr:col>5</xdr:col>
      <xdr:colOff>1093470</xdr:colOff>
      <xdr:row>3</xdr:row>
      <xdr:rowOff>85090</xdr:rowOff>
    </xdr:to>
    <xdr:pic>
      <xdr:nvPicPr>
        <xdr:cNvPr id="790" name="Picture 8" descr="clip_image130152" hidden="1"/>
        <xdr:cNvPicPr>
          <a:picLocks noChangeAspect="1"/>
        </xdr:cNvPicPr>
      </xdr:nvPicPr>
      <xdr:blipFill>
        <a:blip r:embed="rId3"/>
        <a:stretch>
          <a:fillRect/>
        </a:stretch>
      </xdr:blipFill>
      <xdr:spPr>
        <a:xfrm>
          <a:off x="3848100" y="0"/>
          <a:ext cx="683895" cy="828040"/>
        </a:xfrm>
        <a:prstGeom prst="rect">
          <a:avLst/>
        </a:prstGeom>
        <a:noFill/>
        <a:ln w="9525">
          <a:noFill/>
        </a:ln>
      </xdr:spPr>
    </xdr:pic>
    <xdr:clientData/>
  </xdr:twoCellAnchor>
  <xdr:twoCellAnchor editAs="oneCell">
    <xdr:from>
      <xdr:col>5</xdr:col>
      <xdr:colOff>409575</xdr:colOff>
      <xdr:row>0</xdr:row>
      <xdr:rowOff>0</xdr:rowOff>
    </xdr:from>
    <xdr:to>
      <xdr:col>5</xdr:col>
      <xdr:colOff>1093470</xdr:colOff>
      <xdr:row>3</xdr:row>
      <xdr:rowOff>73025</xdr:rowOff>
    </xdr:to>
    <xdr:pic>
      <xdr:nvPicPr>
        <xdr:cNvPr id="791" name="Picture 8" descr="clip_image130152" hidden="1"/>
        <xdr:cNvPicPr>
          <a:picLocks noChangeAspect="1"/>
        </xdr:cNvPicPr>
      </xdr:nvPicPr>
      <xdr:blipFill>
        <a:blip r:embed="rId3"/>
        <a:stretch>
          <a:fillRect/>
        </a:stretch>
      </xdr:blipFill>
      <xdr:spPr>
        <a:xfrm>
          <a:off x="3848100" y="0"/>
          <a:ext cx="683895" cy="815975"/>
        </a:xfrm>
        <a:prstGeom prst="rect">
          <a:avLst/>
        </a:prstGeom>
        <a:noFill/>
        <a:ln w="9525">
          <a:noFill/>
        </a:ln>
      </xdr:spPr>
    </xdr:pic>
    <xdr:clientData/>
  </xdr:twoCellAnchor>
  <xdr:twoCellAnchor editAs="oneCell">
    <xdr:from>
      <xdr:col>5</xdr:col>
      <xdr:colOff>177800</xdr:colOff>
      <xdr:row>42</xdr:row>
      <xdr:rowOff>0</xdr:rowOff>
    </xdr:from>
    <xdr:to>
      <xdr:col>5</xdr:col>
      <xdr:colOff>518795</xdr:colOff>
      <xdr:row>42</xdr:row>
      <xdr:rowOff>818515</xdr:rowOff>
    </xdr:to>
    <xdr:pic>
      <xdr:nvPicPr>
        <xdr:cNvPr id="52" name="Picture 6" descr="clip_image130150" hidden="1"/>
        <xdr:cNvPicPr>
          <a:picLocks noChangeAspect="1"/>
        </xdr:cNvPicPr>
      </xdr:nvPicPr>
      <xdr:blipFill>
        <a:blip r:embed="rId1"/>
        <a:stretch>
          <a:fillRect/>
        </a:stretch>
      </xdr:blipFill>
      <xdr:spPr>
        <a:xfrm>
          <a:off x="3616325" y="67506850"/>
          <a:ext cx="340995" cy="818515"/>
        </a:xfrm>
        <a:prstGeom prst="rect">
          <a:avLst/>
        </a:prstGeom>
        <a:noFill/>
        <a:ln w="9525">
          <a:noFill/>
        </a:ln>
      </xdr:spPr>
    </xdr:pic>
    <xdr:clientData/>
  </xdr:twoCellAnchor>
  <xdr:twoCellAnchor editAs="oneCell">
    <xdr:from>
      <xdr:col>5</xdr:col>
      <xdr:colOff>409575</xdr:colOff>
      <xdr:row>42</xdr:row>
      <xdr:rowOff>0</xdr:rowOff>
    </xdr:from>
    <xdr:to>
      <xdr:col>5</xdr:col>
      <xdr:colOff>734060</xdr:colOff>
      <xdr:row>42</xdr:row>
      <xdr:rowOff>818515</xdr:rowOff>
    </xdr:to>
    <xdr:pic>
      <xdr:nvPicPr>
        <xdr:cNvPr id="53" name="Picture 7" descr="clip_image130151" hidden="1"/>
        <xdr:cNvPicPr>
          <a:picLocks noChangeAspect="1"/>
        </xdr:cNvPicPr>
      </xdr:nvPicPr>
      <xdr:blipFill>
        <a:blip r:embed="rId2"/>
        <a:stretch>
          <a:fillRect/>
        </a:stretch>
      </xdr:blipFill>
      <xdr:spPr>
        <a:xfrm>
          <a:off x="3848100" y="67506850"/>
          <a:ext cx="324485" cy="818515"/>
        </a:xfrm>
        <a:prstGeom prst="rect">
          <a:avLst/>
        </a:prstGeom>
        <a:noFill/>
        <a:ln w="9525">
          <a:noFill/>
        </a:ln>
      </xdr:spPr>
    </xdr:pic>
    <xdr:clientData/>
  </xdr:twoCellAnchor>
  <xdr:twoCellAnchor editAs="oneCell">
    <xdr:from>
      <xdr:col>5</xdr:col>
      <xdr:colOff>409575</xdr:colOff>
      <xdr:row>42</xdr:row>
      <xdr:rowOff>0</xdr:rowOff>
    </xdr:from>
    <xdr:to>
      <xdr:col>5</xdr:col>
      <xdr:colOff>1092835</xdr:colOff>
      <xdr:row>42</xdr:row>
      <xdr:rowOff>818515</xdr:rowOff>
    </xdr:to>
    <xdr:pic>
      <xdr:nvPicPr>
        <xdr:cNvPr id="54" name="Picture 8" descr="clip_image130152" hidden="1"/>
        <xdr:cNvPicPr>
          <a:picLocks noChangeAspect="1"/>
        </xdr:cNvPicPr>
      </xdr:nvPicPr>
      <xdr:blipFill>
        <a:blip r:embed="rId3"/>
        <a:stretch>
          <a:fillRect/>
        </a:stretch>
      </xdr:blipFill>
      <xdr:spPr>
        <a:xfrm>
          <a:off x="3848100" y="67506850"/>
          <a:ext cx="683260" cy="818515"/>
        </a:xfrm>
        <a:prstGeom prst="rect">
          <a:avLst/>
        </a:prstGeom>
        <a:noFill/>
        <a:ln w="9525">
          <a:noFill/>
        </a:ln>
      </xdr:spPr>
    </xdr:pic>
    <xdr:clientData/>
  </xdr:twoCellAnchor>
  <xdr:twoCellAnchor editAs="oneCell">
    <xdr:from>
      <xdr:col>5</xdr:col>
      <xdr:colOff>409575</xdr:colOff>
      <xdr:row>42</xdr:row>
      <xdr:rowOff>0</xdr:rowOff>
    </xdr:from>
    <xdr:to>
      <xdr:col>5</xdr:col>
      <xdr:colOff>679450</xdr:colOff>
      <xdr:row>42</xdr:row>
      <xdr:rowOff>818515</xdr:rowOff>
    </xdr:to>
    <xdr:pic>
      <xdr:nvPicPr>
        <xdr:cNvPr id="55" name="Picture 21" descr="clip_image130165" hidden="1"/>
        <xdr:cNvPicPr>
          <a:picLocks noChangeAspect="1"/>
        </xdr:cNvPicPr>
      </xdr:nvPicPr>
      <xdr:blipFill>
        <a:blip r:embed="rId4"/>
        <a:stretch>
          <a:fillRect/>
        </a:stretch>
      </xdr:blipFill>
      <xdr:spPr>
        <a:xfrm>
          <a:off x="3848100" y="67506850"/>
          <a:ext cx="269875" cy="818515"/>
        </a:xfrm>
        <a:prstGeom prst="rect">
          <a:avLst/>
        </a:prstGeom>
        <a:noFill/>
        <a:ln w="9525">
          <a:noFill/>
        </a:ln>
      </xdr:spPr>
    </xdr:pic>
    <xdr:clientData/>
  </xdr:twoCellAnchor>
  <xdr:twoCellAnchor editAs="oneCell">
    <xdr:from>
      <xdr:col>5</xdr:col>
      <xdr:colOff>409575</xdr:colOff>
      <xdr:row>42</xdr:row>
      <xdr:rowOff>0</xdr:rowOff>
    </xdr:from>
    <xdr:to>
      <xdr:col>5</xdr:col>
      <xdr:colOff>685800</xdr:colOff>
      <xdr:row>42</xdr:row>
      <xdr:rowOff>818515</xdr:rowOff>
    </xdr:to>
    <xdr:pic>
      <xdr:nvPicPr>
        <xdr:cNvPr id="57" name="Picture 22" descr="clip_image130166" hidden="1"/>
        <xdr:cNvPicPr>
          <a:picLocks noChangeAspect="1"/>
        </xdr:cNvPicPr>
      </xdr:nvPicPr>
      <xdr:blipFill>
        <a:blip r:embed="rId2"/>
        <a:stretch>
          <a:fillRect/>
        </a:stretch>
      </xdr:blipFill>
      <xdr:spPr>
        <a:xfrm>
          <a:off x="3848100" y="67506850"/>
          <a:ext cx="276225" cy="818515"/>
        </a:xfrm>
        <a:prstGeom prst="rect">
          <a:avLst/>
        </a:prstGeom>
        <a:noFill/>
        <a:ln w="9525">
          <a:noFill/>
        </a:ln>
      </xdr:spPr>
    </xdr:pic>
    <xdr:clientData/>
  </xdr:twoCellAnchor>
  <xdr:twoCellAnchor editAs="oneCell">
    <xdr:from>
      <xdr:col>5</xdr:col>
      <xdr:colOff>409575</xdr:colOff>
      <xdr:row>42</xdr:row>
      <xdr:rowOff>0</xdr:rowOff>
    </xdr:from>
    <xdr:to>
      <xdr:col>5</xdr:col>
      <xdr:colOff>734060</xdr:colOff>
      <xdr:row>42</xdr:row>
      <xdr:rowOff>806450</xdr:rowOff>
    </xdr:to>
    <xdr:pic>
      <xdr:nvPicPr>
        <xdr:cNvPr id="58" name="Picture 7" descr="clip_image130151" hidden="1"/>
        <xdr:cNvPicPr>
          <a:picLocks noChangeAspect="1"/>
        </xdr:cNvPicPr>
      </xdr:nvPicPr>
      <xdr:blipFill>
        <a:blip r:embed="rId2"/>
        <a:stretch>
          <a:fillRect/>
        </a:stretch>
      </xdr:blipFill>
      <xdr:spPr>
        <a:xfrm>
          <a:off x="3848100" y="67506850"/>
          <a:ext cx="324485" cy="806450"/>
        </a:xfrm>
        <a:prstGeom prst="rect">
          <a:avLst/>
        </a:prstGeom>
        <a:noFill/>
        <a:ln w="9525">
          <a:noFill/>
        </a:ln>
      </xdr:spPr>
    </xdr:pic>
    <xdr:clientData/>
  </xdr:twoCellAnchor>
  <xdr:twoCellAnchor editAs="oneCell">
    <xdr:from>
      <xdr:col>5</xdr:col>
      <xdr:colOff>409575</xdr:colOff>
      <xdr:row>42</xdr:row>
      <xdr:rowOff>0</xdr:rowOff>
    </xdr:from>
    <xdr:to>
      <xdr:col>5</xdr:col>
      <xdr:colOff>1092835</xdr:colOff>
      <xdr:row>42</xdr:row>
      <xdr:rowOff>806450</xdr:rowOff>
    </xdr:to>
    <xdr:pic>
      <xdr:nvPicPr>
        <xdr:cNvPr id="59" name="Picture 8" descr="clip_image130152" hidden="1"/>
        <xdr:cNvPicPr>
          <a:picLocks noChangeAspect="1"/>
        </xdr:cNvPicPr>
      </xdr:nvPicPr>
      <xdr:blipFill>
        <a:blip r:embed="rId3"/>
        <a:stretch>
          <a:fillRect/>
        </a:stretch>
      </xdr:blipFill>
      <xdr:spPr>
        <a:xfrm>
          <a:off x="3848100" y="67506850"/>
          <a:ext cx="683260" cy="806450"/>
        </a:xfrm>
        <a:prstGeom prst="rect">
          <a:avLst/>
        </a:prstGeom>
        <a:noFill/>
        <a:ln w="9525">
          <a:noFill/>
        </a:ln>
      </xdr:spPr>
    </xdr:pic>
    <xdr:clientData/>
  </xdr:twoCellAnchor>
  <xdr:twoCellAnchor editAs="oneCell">
    <xdr:from>
      <xdr:col>5</xdr:col>
      <xdr:colOff>409575</xdr:colOff>
      <xdr:row>42</xdr:row>
      <xdr:rowOff>0</xdr:rowOff>
    </xdr:from>
    <xdr:to>
      <xdr:col>5</xdr:col>
      <xdr:colOff>679450</xdr:colOff>
      <xdr:row>42</xdr:row>
      <xdr:rowOff>806450</xdr:rowOff>
    </xdr:to>
    <xdr:pic>
      <xdr:nvPicPr>
        <xdr:cNvPr id="60" name="Picture 21" descr="clip_image130165" hidden="1"/>
        <xdr:cNvPicPr>
          <a:picLocks noChangeAspect="1"/>
        </xdr:cNvPicPr>
      </xdr:nvPicPr>
      <xdr:blipFill>
        <a:blip r:embed="rId4"/>
        <a:stretch>
          <a:fillRect/>
        </a:stretch>
      </xdr:blipFill>
      <xdr:spPr>
        <a:xfrm>
          <a:off x="3848100" y="67506850"/>
          <a:ext cx="269875" cy="806450"/>
        </a:xfrm>
        <a:prstGeom prst="rect">
          <a:avLst/>
        </a:prstGeom>
        <a:noFill/>
        <a:ln w="9525">
          <a:noFill/>
        </a:ln>
      </xdr:spPr>
    </xdr:pic>
    <xdr:clientData/>
  </xdr:twoCellAnchor>
  <xdr:twoCellAnchor editAs="oneCell">
    <xdr:from>
      <xdr:col>5</xdr:col>
      <xdr:colOff>409575</xdr:colOff>
      <xdr:row>42</xdr:row>
      <xdr:rowOff>0</xdr:rowOff>
    </xdr:from>
    <xdr:to>
      <xdr:col>5</xdr:col>
      <xdr:colOff>685800</xdr:colOff>
      <xdr:row>42</xdr:row>
      <xdr:rowOff>806450</xdr:rowOff>
    </xdr:to>
    <xdr:pic>
      <xdr:nvPicPr>
        <xdr:cNvPr id="61" name="Picture 22" descr="clip_image130166" hidden="1"/>
        <xdr:cNvPicPr>
          <a:picLocks noChangeAspect="1"/>
        </xdr:cNvPicPr>
      </xdr:nvPicPr>
      <xdr:blipFill>
        <a:blip r:embed="rId2"/>
        <a:stretch>
          <a:fillRect/>
        </a:stretch>
      </xdr:blipFill>
      <xdr:spPr>
        <a:xfrm>
          <a:off x="3848100" y="67506850"/>
          <a:ext cx="276225" cy="806450"/>
        </a:xfrm>
        <a:prstGeom prst="rect">
          <a:avLst/>
        </a:prstGeom>
        <a:noFill/>
        <a:ln w="9525">
          <a:noFill/>
        </a:ln>
      </xdr:spPr>
    </xdr:pic>
    <xdr:clientData/>
  </xdr:twoCellAnchor>
  <xdr:twoCellAnchor editAs="oneCell">
    <xdr:from>
      <xdr:col>5</xdr:col>
      <xdr:colOff>409575</xdr:colOff>
      <xdr:row>42</xdr:row>
      <xdr:rowOff>0</xdr:rowOff>
    </xdr:from>
    <xdr:to>
      <xdr:col>5</xdr:col>
      <xdr:colOff>727075</xdr:colOff>
      <xdr:row>42</xdr:row>
      <xdr:rowOff>818515</xdr:rowOff>
    </xdr:to>
    <xdr:pic>
      <xdr:nvPicPr>
        <xdr:cNvPr id="62" name="Picture 7" descr="clip_image130151" hidden="1"/>
        <xdr:cNvPicPr>
          <a:picLocks noChangeAspect="1"/>
        </xdr:cNvPicPr>
      </xdr:nvPicPr>
      <xdr:blipFill>
        <a:blip r:embed="rId2"/>
        <a:stretch>
          <a:fillRect/>
        </a:stretch>
      </xdr:blipFill>
      <xdr:spPr>
        <a:xfrm>
          <a:off x="3848100" y="67506850"/>
          <a:ext cx="317500" cy="818515"/>
        </a:xfrm>
        <a:prstGeom prst="rect">
          <a:avLst/>
        </a:prstGeom>
        <a:noFill/>
        <a:ln w="9525">
          <a:noFill/>
        </a:ln>
      </xdr:spPr>
    </xdr:pic>
    <xdr:clientData/>
  </xdr:twoCellAnchor>
  <xdr:twoCellAnchor editAs="oneCell">
    <xdr:from>
      <xdr:col>5</xdr:col>
      <xdr:colOff>409575</xdr:colOff>
      <xdr:row>42</xdr:row>
      <xdr:rowOff>0</xdr:rowOff>
    </xdr:from>
    <xdr:to>
      <xdr:col>5</xdr:col>
      <xdr:colOff>1017905</xdr:colOff>
      <xdr:row>42</xdr:row>
      <xdr:rowOff>818515</xdr:rowOff>
    </xdr:to>
    <xdr:pic>
      <xdr:nvPicPr>
        <xdr:cNvPr id="63" name="Picture 8" descr="clip_image130152" hidden="1"/>
        <xdr:cNvPicPr>
          <a:picLocks noChangeAspect="1"/>
        </xdr:cNvPicPr>
      </xdr:nvPicPr>
      <xdr:blipFill>
        <a:blip r:embed="rId3"/>
        <a:stretch>
          <a:fillRect/>
        </a:stretch>
      </xdr:blipFill>
      <xdr:spPr>
        <a:xfrm>
          <a:off x="3848100" y="67506850"/>
          <a:ext cx="608330" cy="818515"/>
        </a:xfrm>
        <a:prstGeom prst="rect">
          <a:avLst/>
        </a:prstGeom>
        <a:noFill/>
        <a:ln w="9525">
          <a:noFill/>
        </a:ln>
      </xdr:spPr>
    </xdr:pic>
    <xdr:clientData/>
  </xdr:twoCellAnchor>
  <xdr:twoCellAnchor editAs="oneCell">
    <xdr:from>
      <xdr:col>5</xdr:col>
      <xdr:colOff>409575</xdr:colOff>
      <xdr:row>42</xdr:row>
      <xdr:rowOff>0</xdr:rowOff>
    </xdr:from>
    <xdr:to>
      <xdr:col>5</xdr:col>
      <xdr:colOff>1093470</xdr:colOff>
      <xdr:row>42</xdr:row>
      <xdr:rowOff>818515</xdr:rowOff>
    </xdr:to>
    <xdr:pic>
      <xdr:nvPicPr>
        <xdr:cNvPr id="64" name="Picture 8" descr="clip_image130152" hidden="1"/>
        <xdr:cNvPicPr>
          <a:picLocks noChangeAspect="1"/>
        </xdr:cNvPicPr>
      </xdr:nvPicPr>
      <xdr:blipFill>
        <a:blip r:embed="rId3"/>
        <a:stretch>
          <a:fillRect/>
        </a:stretch>
      </xdr:blipFill>
      <xdr:spPr>
        <a:xfrm>
          <a:off x="3848100" y="67506850"/>
          <a:ext cx="683895" cy="818515"/>
        </a:xfrm>
        <a:prstGeom prst="rect">
          <a:avLst/>
        </a:prstGeom>
        <a:noFill/>
        <a:ln w="9525">
          <a:noFill/>
        </a:ln>
      </xdr:spPr>
    </xdr:pic>
    <xdr:clientData/>
  </xdr:twoCellAnchor>
  <xdr:twoCellAnchor editAs="oneCell">
    <xdr:from>
      <xdr:col>5</xdr:col>
      <xdr:colOff>409575</xdr:colOff>
      <xdr:row>42</xdr:row>
      <xdr:rowOff>0</xdr:rowOff>
    </xdr:from>
    <xdr:to>
      <xdr:col>5</xdr:col>
      <xdr:colOff>1093470</xdr:colOff>
      <xdr:row>42</xdr:row>
      <xdr:rowOff>806450</xdr:rowOff>
    </xdr:to>
    <xdr:pic>
      <xdr:nvPicPr>
        <xdr:cNvPr id="65" name="Picture 8" descr="clip_image130152" hidden="1"/>
        <xdr:cNvPicPr>
          <a:picLocks noChangeAspect="1"/>
        </xdr:cNvPicPr>
      </xdr:nvPicPr>
      <xdr:blipFill>
        <a:blip r:embed="rId3"/>
        <a:stretch>
          <a:fillRect/>
        </a:stretch>
      </xdr:blipFill>
      <xdr:spPr>
        <a:xfrm>
          <a:off x="3848100" y="67506850"/>
          <a:ext cx="683895" cy="806450"/>
        </a:xfrm>
        <a:prstGeom prst="rect">
          <a:avLst/>
        </a:prstGeom>
        <a:noFill/>
        <a:ln w="9525">
          <a:noFill/>
        </a:ln>
      </xdr:spPr>
    </xdr:pic>
    <xdr:clientData/>
  </xdr:twoCellAnchor>
  <xdr:twoCellAnchor editAs="oneCell">
    <xdr:from>
      <xdr:col>4</xdr:col>
      <xdr:colOff>436245</xdr:colOff>
      <xdr:row>0</xdr:row>
      <xdr:rowOff>0</xdr:rowOff>
    </xdr:from>
    <xdr:to>
      <xdr:col>5</xdr:col>
      <xdr:colOff>76200</xdr:colOff>
      <xdr:row>3</xdr:row>
      <xdr:rowOff>85725</xdr:rowOff>
    </xdr:to>
    <xdr:pic>
      <xdr:nvPicPr>
        <xdr:cNvPr id="142" name="Picture 7" descr="clip_image130151" hidden="1"/>
        <xdr:cNvPicPr>
          <a:picLocks noChangeAspect="1"/>
        </xdr:cNvPicPr>
      </xdr:nvPicPr>
      <xdr:blipFill>
        <a:blip r:embed="rId2"/>
        <a:stretch>
          <a:fillRect/>
        </a:stretch>
      </xdr:blipFill>
      <xdr:spPr>
        <a:xfrm>
          <a:off x="3188970" y="0"/>
          <a:ext cx="325755" cy="828675"/>
        </a:xfrm>
        <a:prstGeom prst="rect">
          <a:avLst/>
        </a:prstGeom>
        <a:noFill/>
        <a:ln w="9525">
          <a:noFill/>
        </a:ln>
      </xdr:spPr>
    </xdr:pic>
    <xdr:clientData/>
  </xdr:twoCellAnchor>
  <xdr:twoCellAnchor editAs="oneCell">
    <xdr:from>
      <xdr:col>4</xdr:col>
      <xdr:colOff>436245</xdr:colOff>
      <xdr:row>0</xdr:row>
      <xdr:rowOff>0</xdr:rowOff>
    </xdr:from>
    <xdr:to>
      <xdr:col>5</xdr:col>
      <xdr:colOff>436880</xdr:colOff>
      <xdr:row>3</xdr:row>
      <xdr:rowOff>85725</xdr:rowOff>
    </xdr:to>
    <xdr:pic>
      <xdr:nvPicPr>
        <xdr:cNvPr id="143" name="Picture 8" descr="clip_image130152" hidden="1"/>
        <xdr:cNvPicPr>
          <a:picLocks noChangeAspect="1"/>
        </xdr:cNvPicPr>
      </xdr:nvPicPr>
      <xdr:blipFill>
        <a:blip r:embed="rId3"/>
        <a:stretch>
          <a:fillRect/>
        </a:stretch>
      </xdr:blipFill>
      <xdr:spPr>
        <a:xfrm>
          <a:off x="3188970" y="0"/>
          <a:ext cx="686435" cy="828675"/>
        </a:xfrm>
        <a:prstGeom prst="rect">
          <a:avLst/>
        </a:prstGeom>
        <a:noFill/>
        <a:ln w="9525">
          <a:noFill/>
        </a:ln>
      </xdr:spPr>
    </xdr:pic>
    <xdr:clientData/>
  </xdr:twoCellAnchor>
  <xdr:twoCellAnchor editAs="oneCell">
    <xdr:from>
      <xdr:col>4</xdr:col>
      <xdr:colOff>436245</xdr:colOff>
      <xdr:row>0</xdr:row>
      <xdr:rowOff>0</xdr:rowOff>
    </xdr:from>
    <xdr:to>
      <xdr:col>5</xdr:col>
      <xdr:colOff>20320</xdr:colOff>
      <xdr:row>3</xdr:row>
      <xdr:rowOff>85725</xdr:rowOff>
    </xdr:to>
    <xdr:pic>
      <xdr:nvPicPr>
        <xdr:cNvPr id="144" name="Picture 21" descr="clip_image130165" hidden="1"/>
        <xdr:cNvPicPr>
          <a:picLocks noChangeAspect="1"/>
        </xdr:cNvPicPr>
      </xdr:nvPicPr>
      <xdr:blipFill>
        <a:blip r:embed="rId4"/>
        <a:stretch>
          <a:fillRect/>
        </a:stretch>
      </xdr:blipFill>
      <xdr:spPr>
        <a:xfrm>
          <a:off x="3188970" y="0"/>
          <a:ext cx="269875" cy="828675"/>
        </a:xfrm>
        <a:prstGeom prst="rect">
          <a:avLst/>
        </a:prstGeom>
        <a:noFill/>
        <a:ln w="9525">
          <a:noFill/>
        </a:ln>
      </xdr:spPr>
    </xdr:pic>
    <xdr:clientData/>
  </xdr:twoCellAnchor>
  <xdr:twoCellAnchor editAs="oneCell">
    <xdr:from>
      <xdr:col>4</xdr:col>
      <xdr:colOff>436245</xdr:colOff>
      <xdr:row>0</xdr:row>
      <xdr:rowOff>0</xdr:rowOff>
    </xdr:from>
    <xdr:to>
      <xdr:col>5</xdr:col>
      <xdr:colOff>28575</xdr:colOff>
      <xdr:row>3</xdr:row>
      <xdr:rowOff>85725</xdr:rowOff>
    </xdr:to>
    <xdr:pic>
      <xdr:nvPicPr>
        <xdr:cNvPr id="145" name="Picture 22" descr="clip_image130166" hidden="1"/>
        <xdr:cNvPicPr>
          <a:picLocks noChangeAspect="1"/>
        </xdr:cNvPicPr>
      </xdr:nvPicPr>
      <xdr:blipFill>
        <a:blip r:embed="rId2"/>
        <a:stretch>
          <a:fillRect/>
        </a:stretch>
      </xdr:blipFill>
      <xdr:spPr>
        <a:xfrm>
          <a:off x="3188970" y="0"/>
          <a:ext cx="278130" cy="828675"/>
        </a:xfrm>
        <a:prstGeom prst="rect">
          <a:avLst/>
        </a:prstGeom>
        <a:noFill/>
        <a:ln w="9525">
          <a:noFill/>
        </a:ln>
      </xdr:spPr>
    </xdr:pic>
    <xdr:clientData/>
  </xdr:twoCellAnchor>
  <xdr:twoCellAnchor editAs="oneCell">
    <xdr:from>
      <xdr:col>4</xdr:col>
      <xdr:colOff>436245</xdr:colOff>
      <xdr:row>0</xdr:row>
      <xdr:rowOff>0</xdr:rowOff>
    </xdr:from>
    <xdr:to>
      <xdr:col>5</xdr:col>
      <xdr:colOff>67945</xdr:colOff>
      <xdr:row>3</xdr:row>
      <xdr:rowOff>85725</xdr:rowOff>
    </xdr:to>
    <xdr:pic>
      <xdr:nvPicPr>
        <xdr:cNvPr id="146" name="Picture 7" descr="clip_image130151" hidden="1"/>
        <xdr:cNvPicPr>
          <a:picLocks noChangeAspect="1"/>
        </xdr:cNvPicPr>
      </xdr:nvPicPr>
      <xdr:blipFill>
        <a:blip r:embed="rId2"/>
        <a:stretch>
          <a:fillRect/>
        </a:stretch>
      </xdr:blipFill>
      <xdr:spPr>
        <a:xfrm>
          <a:off x="3188970" y="0"/>
          <a:ext cx="317500" cy="828675"/>
        </a:xfrm>
        <a:prstGeom prst="rect">
          <a:avLst/>
        </a:prstGeom>
        <a:noFill/>
        <a:ln w="9525">
          <a:noFill/>
        </a:ln>
      </xdr:spPr>
    </xdr:pic>
    <xdr:clientData/>
  </xdr:twoCellAnchor>
  <xdr:twoCellAnchor editAs="oneCell">
    <xdr:from>
      <xdr:col>4</xdr:col>
      <xdr:colOff>436245</xdr:colOff>
      <xdr:row>0</xdr:row>
      <xdr:rowOff>0</xdr:rowOff>
    </xdr:from>
    <xdr:to>
      <xdr:col>5</xdr:col>
      <xdr:colOff>358775</xdr:colOff>
      <xdr:row>3</xdr:row>
      <xdr:rowOff>85725</xdr:rowOff>
    </xdr:to>
    <xdr:pic>
      <xdr:nvPicPr>
        <xdr:cNvPr id="147" name="Picture 8" descr="clip_image130152" hidden="1"/>
        <xdr:cNvPicPr>
          <a:picLocks noChangeAspect="1"/>
        </xdr:cNvPicPr>
      </xdr:nvPicPr>
      <xdr:blipFill>
        <a:blip r:embed="rId3"/>
        <a:stretch>
          <a:fillRect/>
        </a:stretch>
      </xdr:blipFill>
      <xdr:spPr>
        <a:xfrm>
          <a:off x="3188970" y="0"/>
          <a:ext cx="608330" cy="828675"/>
        </a:xfrm>
        <a:prstGeom prst="rect">
          <a:avLst/>
        </a:prstGeom>
        <a:noFill/>
        <a:ln w="9525">
          <a:noFill/>
        </a:ln>
      </xdr:spPr>
    </xdr:pic>
    <xdr:clientData/>
  </xdr:twoCellAnchor>
  <xdr:twoCellAnchor editAs="oneCell">
    <xdr:from>
      <xdr:col>4</xdr:col>
      <xdr:colOff>410845</xdr:colOff>
      <xdr:row>0</xdr:row>
      <xdr:rowOff>0</xdr:rowOff>
    </xdr:from>
    <xdr:to>
      <xdr:col>5</xdr:col>
      <xdr:colOff>48260</xdr:colOff>
      <xdr:row>3</xdr:row>
      <xdr:rowOff>85725</xdr:rowOff>
    </xdr:to>
    <xdr:pic>
      <xdr:nvPicPr>
        <xdr:cNvPr id="148" name="Picture 7" descr="clip_image130151" hidden="1"/>
        <xdr:cNvPicPr>
          <a:picLocks noChangeAspect="1"/>
        </xdr:cNvPicPr>
      </xdr:nvPicPr>
      <xdr:blipFill>
        <a:blip r:embed="rId2"/>
        <a:stretch>
          <a:fillRect/>
        </a:stretch>
      </xdr:blipFill>
      <xdr:spPr>
        <a:xfrm>
          <a:off x="3163570" y="0"/>
          <a:ext cx="323215" cy="828675"/>
        </a:xfrm>
        <a:prstGeom prst="rect">
          <a:avLst/>
        </a:prstGeom>
        <a:noFill/>
        <a:ln w="9525">
          <a:noFill/>
        </a:ln>
      </xdr:spPr>
    </xdr:pic>
    <xdr:clientData/>
  </xdr:twoCellAnchor>
  <xdr:twoCellAnchor editAs="oneCell">
    <xdr:from>
      <xdr:col>4</xdr:col>
      <xdr:colOff>410845</xdr:colOff>
      <xdr:row>0</xdr:row>
      <xdr:rowOff>0</xdr:rowOff>
    </xdr:from>
    <xdr:to>
      <xdr:col>5</xdr:col>
      <xdr:colOff>408940</xdr:colOff>
      <xdr:row>3</xdr:row>
      <xdr:rowOff>85725</xdr:rowOff>
    </xdr:to>
    <xdr:pic>
      <xdr:nvPicPr>
        <xdr:cNvPr id="149" name="Picture 8" descr="clip_image130152" hidden="1"/>
        <xdr:cNvPicPr>
          <a:picLocks noChangeAspect="1"/>
        </xdr:cNvPicPr>
      </xdr:nvPicPr>
      <xdr:blipFill>
        <a:blip r:embed="rId3"/>
        <a:stretch>
          <a:fillRect/>
        </a:stretch>
      </xdr:blipFill>
      <xdr:spPr>
        <a:xfrm>
          <a:off x="3163570" y="0"/>
          <a:ext cx="683895" cy="828675"/>
        </a:xfrm>
        <a:prstGeom prst="rect">
          <a:avLst/>
        </a:prstGeom>
        <a:noFill/>
        <a:ln w="9525">
          <a:noFill/>
        </a:ln>
      </xdr:spPr>
    </xdr:pic>
    <xdr:clientData/>
  </xdr:twoCellAnchor>
  <xdr:twoCellAnchor editAs="oneCell">
    <xdr:from>
      <xdr:col>4</xdr:col>
      <xdr:colOff>410845</xdr:colOff>
      <xdr:row>0</xdr:row>
      <xdr:rowOff>0</xdr:rowOff>
    </xdr:from>
    <xdr:to>
      <xdr:col>5</xdr:col>
      <xdr:colOff>3175</xdr:colOff>
      <xdr:row>3</xdr:row>
      <xdr:rowOff>85725</xdr:rowOff>
    </xdr:to>
    <xdr:pic>
      <xdr:nvPicPr>
        <xdr:cNvPr id="150" name="Picture 22" descr="clip_image130166" hidden="1"/>
        <xdr:cNvPicPr>
          <a:picLocks noChangeAspect="1"/>
        </xdr:cNvPicPr>
      </xdr:nvPicPr>
      <xdr:blipFill>
        <a:blip r:embed="rId2"/>
        <a:stretch>
          <a:fillRect/>
        </a:stretch>
      </xdr:blipFill>
      <xdr:spPr>
        <a:xfrm>
          <a:off x="3163570" y="0"/>
          <a:ext cx="278130" cy="828675"/>
        </a:xfrm>
        <a:prstGeom prst="rect">
          <a:avLst/>
        </a:prstGeom>
        <a:noFill/>
        <a:ln w="9525">
          <a:noFill/>
        </a:ln>
      </xdr:spPr>
    </xdr:pic>
    <xdr:clientData/>
  </xdr:twoCellAnchor>
  <xdr:twoCellAnchor editAs="oneCell">
    <xdr:from>
      <xdr:col>4</xdr:col>
      <xdr:colOff>410845</xdr:colOff>
      <xdr:row>0</xdr:row>
      <xdr:rowOff>0</xdr:rowOff>
    </xdr:from>
    <xdr:to>
      <xdr:col>5</xdr:col>
      <xdr:colOff>48260</xdr:colOff>
      <xdr:row>3</xdr:row>
      <xdr:rowOff>73025</xdr:rowOff>
    </xdr:to>
    <xdr:pic>
      <xdr:nvPicPr>
        <xdr:cNvPr id="151" name="Picture 7" descr="clip_image130151" hidden="1"/>
        <xdr:cNvPicPr>
          <a:picLocks noChangeAspect="1"/>
        </xdr:cNvPicPr>
      </xdr:nvPicPr>
      <xdr:blipFill>
        <a:blip r:embed="rId2"/>
        <a:stretch>
          <a:fillRect/>
        </a:stretch>
      </xdr:blipFill>
      <xdr:spPr>
        <a:xfrm>
          <a:off x="3163570" y="0"/>
          <a:ext cx="323215" cy="815975"/>
        </a:xfrm>
        <a:prstGeom prst="rect">
          <a:avLst/>
        </a:prstGeom>
        <a:noFill/>
        <a:ln w="9525">
          <a:noFill/>
        </a:ln>
      </xdr:spPr>
    </xdr:pic>
    <xdr:clientData/>
  </xdr:twoCellAnchor>
  <xdr:twoCellAnchor editAs="oneCell">
    <xdr:from>
      <xdr:col>4</xdr:col>
      <xdr:colOff>410845</xdr:colOff>
      <xdr:row>0</xdr:row>
      <xdr:rowOff>0</xdr:rowOff>
    </xdr:from>
    <xdr:to>
      <xdr:col>5</xdr:col>
      <xdr:colOff>408940</xdr:colOff>
      <xdr:row>3</xdr:row>
      <xdr:rowOff>73025</xdr:rowOff>
    </xdr:to>
    <xdr:pic>
      <xdr:nvPicPr>
        <xdr:cNvPr id="152" name="Picture 8" descr="clip_image130152" hidden="1"/>
        <xdr:cNvPicPr>
          <a:picLocks noChangeAspect="1"/>
        </xdr:cNvPicPr>
      </xdr:nvPicPr>
      <xdr:blipFill>
        <a:blip r:embed="rId3"/>
        <a:stretch>
          <a:fillRect/>
        </a:stretch>
      </xdr:blipFill>
      <xdr:spPr>
        <a:xfrm>
          <a:off x="3163570" y="0"/>
          <a:ext cx="683895" cy="815975"/>
        </a:xfrm>
        <a:prstGeom prst="rect">
          <a:avLst/>
        </a:prstGeom>
        <a:noFill/>
        <a:ln w="9525">
          <a:noFill/>
        </a:ln>
      </xdr:spPr>
    </xdr:pic>
    <xdr:clientData/>
  </xdr:twoCellAnchor>
  <xdr:twoCellAnchor editAs="oneCell">
    <xdr:from>
      <xdr:col>4</xdr:col>
      <xdr:colOff>410845</xdr:colOff>
      <xdr:row>0</xdr:row>
      <xdr:rowOff>0</xdr:rowOff>
    </xdr:from>
    <xdr:to>
      <xdr:col>5</xdr:col>
      <xdr:colOff>3175</xdr:colOff>
      <xdr:row>3</xdr:row>
      <xdr:rowOff>73025</xdr:rowOff>
    </xdr:to>
    <xdr:pic>
      <xdr:nvPicPr>
        <xdr:cNvPr id="153" name="Picture 22" descr="clip_image130166" hidden="1"/>
        <xdr:cNvPicPr>
          <a:picLocks noChangeAspect="1"/>
        </xdr:cNvPicPr>
      </xdr:nvPicPr>
      <xdr:blipFill>
        <a:blip r:embed="rId2"/>
        <a:stretch>
          <a:fillRect/>
        </a:stretch>
      </xdr:blipFill>
      <xdr:spPr>
        <a:xfrm>
          <a:off x="3163570" y="0"/>
          <a:ext cx="278130" cy="815975"/>
        </a:xfrm>
        <a:prstGeom prst="rect">
          <a:avLst/>
        </a:prstGeom>
        <a:noFill/>
        <a:ln w="9525">
          <a:noFill/>
        </a:ln>
      </xdr:spPr>
    </xdr:pic>
    <xdr:clientData/>
  </xdr:twoCellAnchor>
  <xdr:twoCellAnchor editAs="oneCell">
    <xdr:from>
      <xdr:col>4</xdr:col>
      <xdr:colOff>410845</xdr:colOff>
      <xdr:row>0</xdr:row>
      <xdr:rowOff>0</xdr:rowOff>
    </xdr:from>
    <xdr:to>
      <xdr:col>5</xdr:col>
      <xdr:colOff>41910</xdr:colOff>
      <xdr:row>3</xdr:row>
      <xdr:rowOff>85725</xdr:rowOff>
    </xdr:to>
    <xdr:pic>
      <xdr:nvPicPr>
        <xdr:cNvPr id="154" name="Picture 7" descr="clip_image130151" hidden="1"/>
        <xdr:cNvPicPr>
          <a:picLocks noChangeAspect="1"/>
        </xdr:cNvPicPr>
      </xdr:nvPicPr>
      <xdr:blipFill>
        <a:blip r:embed="rId2"/>
        <a:stretch>
          <a:fillRect/>
        </a:stretch>
      </xdr:blipFill>
      <xdr:spPr>
        <a:xfrm>
          <a:off x="3163570" y="0"/>
          <a:ext cx="316865" cy="828675"/>
        </a:xfrm>
        <a:prstGeom prst="rect">
          <a:avLst/>
        </a:prstGeom>
        <a:noFill/>
        <a:ln w="9525">
          <a:noFill/>
        </a:ln>
      </xdr:spPr>
    </xdr:pic>
    <xdr:clientData/>
  </xdr:twoCellAnchor>
  <xdr:twoCellAnchor editAs="oneCell">
    <xdr:from>
      <xdr:col>4</xdr:col>
      <xdr:colOff>410845</xdr:colOff>
      <xdr:row>0</xdr:row>
      <xdr:rowOff>0</xdr:rowOff>
    </xdr:from>
    <xdr:to>
      <xdr:col>5</xdr:col>
      <xdr:colOff>333375</xdr:colOff>
      <xdr:row>3</xdr:row>
      <xdr:rowOff>85725</xdr:rowOff>
    </xdr:to>
    <xdr:pic>
      <xdr:nvPicPr>
        <xdr:cNvPr id="155" name="Picture 8" descr="clip_image130152" hidden="1"/>
        <xdr:cNvPicPr>
          <a:picLocks noChangeAspect="1"/>
        </xdr:cNvPicPr>
      </xdr:nvPicPr>
      <xdr:blipFill>
        <a:blip r:embed="rId3"/>
        <a:stretch>
          <a:fillRect/>
        </a:stretch>
      </xdr:blipFill>
      <xdr:spPr>
        <a:xfrm>
          <a:off x="3163570" y="0"/>
          <a:ext cx="608330" cy="828675"/>
        </a:xfrm>
        <a:prstGeom prst="rect">
          <a:avLst/>
        </a:prstGeom>
        <a:noFill/>
        <a:ln w="9525">
          <a:noFill/>
        </a:ln>
      </xdr:spPr>
    </xdr:pic>
    <xdr:clientData/>
  </xdr:twoCellAnchor>
  <xdr:twoCellAnchor editAs="oneCell">
    <xdr:from>
      <xdr:col>4</xdr:col>
      <xdr:colOff>436245</xdr:colOff>
      <xdr:row>0</xdr:row>
      <xdr:rowOff>0</xdr:rowOff>
    </xdr:from>
    <xdr:to>
      <xdr:col>5</xdr:col>
      <xdr:colOff>76200</xdr:colOff>
      <xdr:row>3</xdr:row>
      <xdr:rowOff>73025</xdr:rowOff>
    </xdr:to>
    <xdr:pic>
      <xdr:nvPicPr>
        <xdr:cNvPr id="156" name="Picture 7" descr="clip_image130151" hidden="1"/>
        <xdr:cNvPicPr>
          <a:picLocks noChangeAspect="1"/>
        </xdr:cNvPicPr>
      </xdr:nvPicPr>
      <xdr:blipFill>
        <a:blip r:embed="rId2"/>
        <a:stretch>
          <a:fillRect/>
        </a:stretch>
      </xdr:blipFill>
      <xdr:spPr>
        <a:xfrm>
          <a:off x="3188970" y="0"/>
          <a:ext cx="325755" cy="815975"/>
        </a:xfrm>
        <a:prstGeom prst="rect">
          <a:avLst/>
        </a:prstGeom>
        <a:noFill/>
        <a:ln w="9525">
          <a:noFill/>
        </a:ln>
      </xdr:spPr>
    </xdr:pic>
    <xdr:clientData/>
  </xdr:twoCellAnchor>
  <xdr:twoCellAnchor editAs="oneCell">
    <xdr:from>
      <xdr:col>4</xdr:col>
      <xdr:colOff>436245</xdr:colOff>
      <xdr:row>0</xdr:row>
      <xdr:rowOff>0</xdr:rowOff>
    </xdr:from>
    <xdr:to>
      <xdr:col>5</xdr:col>
      <xdr:colOff>436880</xdr:colOff>
      <xdr:row>3</xdr:row>
      <xdr:rowOff>73025</xdr:rowOff>
    </xdr:to>
    <xdr:pic>
      <xdr:nvPicPr>
        <xdr:cNvPr id="157" name="Picture 8" descr="clip_image130152" hidden="1"/>
        <xdr:cNvPicPr>
          <a:picLocks noChangeAspect="1"/>
        </xdr:cNvPicPr>
      </xdr:nvPicPr>
      <xdr:blipFill>
        <a:blip r:embed="rId3"/>
        <a:stretch>
          <a:fillRect/>
        </a:stretch>
      </xdr:blipFill>
      <xdr:spPr>
        <a:xfrm>
          <a:off x="3188970" y="0"/>
          <a:ext cx="686435" cy="815975"/>
        </a:xfrm>
        <a:prstGeom prst="rect">
          <a:avLst/>
        </a:prstGeom>
        <a:noFill/>
        <a:ln w="9525">
          <a:noFill/>
        </a:ln>
      </xdr:spPr>
    </xdr:pic>
    <xdr:clientData/>
  </xdr:twoCellAnchor>
  <xdr:twoCellAnchor editAs="oneCell">
    <xdr:from>
      <xdr:col>4</xdr:col>
      <xdr:colOff>436245</xdr:colOff>
      <xdr:row>0</xdr:row>
      <xdr:rowOff>0</xdr:rowOff>
    </xdr:from>
    <xdr:to>
      <xdr:col>5</xdr:col>
      <xdr:colOff>20320</xdr:colOff>
      <xdr:row>3</xdr:row>
      <xdr:rowOff>73025</xdr:rowOff>
    </xdr:to>
    <xdr:pic>
      <xdr:nvPicPr>
        <xdr:cNvPr id="158" name="Picture 21" descr="clip_image130165" hidden="1"/>
        <xdr:cNvPicPr>
          <a:picLocks noChangeAspect="1"/>
        </xdr:cNvPicPr>
      </xdr:nvPicPr>
      <xdr:blipFill>
        <a:blip r:embed="rId4"/>
        <a:stretch>
          <a:fillRect/>
        </a:stretch>
      </xdr:blipFill>
      <xdr:spPr>
        <a:xfrm>
          <a:off x="3188970" y="0"/>
          <a:ext cx="269875" cy="815975"/>
        </a:xfrm>
        <a:prstGeom prst="rect">
          <a:avLst/>
        </a:prstGeom>
        <a:noFill/>
        <a:ln w="9525">
          <a:noFill/>
        </a:ln>
      </xdr:spPr>
    </xdr:pic>
    <xdr:clientData/>
  </xdr:twoCellAnchor>
  <xdr:twoCellAnchor editAs="oneCell">
    <xdr:from>
      <xdr:col>4</xdr:col>
      <xdr:colOff>436245</xdr:colOff>
      <xdr:row>0</xdr:row>
      <xdr:rowOff>0</xdr:rowOff>
    </xdr:from>
    <xdr:to>
      <xdr:col>5</xdr:col>
      <xdr:colOff>28575</xdr:colOff>
      <xdr:row>3</xdr:row>
      <xdr:rowOff>73025</xdr:rowOff>
    </xdr:to>
    <xdr:pic>
      <xdr:nvPicPr>
        <xdr:cNvPr id="159" name="Picture 22" descr="clip_image130166" hidden="1"/>
        <xdr:cNvPicPr>
          <a:picLocks noChangeAspect="1"/>
        </xdr:cNvPicPr>
      </xdr:nvPicPr>
      <xdr:blipFill>
        <a:blip r:embed="rId2"/>
        <a:stretch>
          <a:fillRect/>
        </a:stretch>
      </xdr:blipFill>
      <xdr:spPr>
        <a:xfrm>
          <a:off x="3188970" y="0"/>
          <a:ext cx="278130" cy="815975"/>
        </a:xfrm>
        <a:prstGeom prst="rect">
          <a:avLst/>
        </a:prstGeom>
        <a:noFill/>
        <a:ln w="9525">
          <a:noFill/>
        </a:ln>
      </xdr:spPr>
    </xdr:pic>
    <xdr:clientData/>
  </xdr:twoCellAnchor>
  <xdr:twoCellAnchor editAs="oneCell">
    <xdr:from>
      <xdr:col>4</xdr:col>
      <xdr:colOff>410845</xdr:colOff>
      <xdr:row>0</xdr:row>
      <xdr:rowOff>0</xdr:rowOff>
    </xdr:from>
    <xdr:to>
      <xdr:col>5</xdr:col>
      <xdr:colOff>41910</xdr:colOff>
      <xdr:row>3</xdr:row>
      <xdr:rowOff>73025</xdr:rowOff>
    </xdr:to>
    <xdr:pic>
      <xdr:nvPicPr>
        <xdr:cNvPr id="160" name="Picture 7" descr="clip_image130151" hidden="1"/>
        <xdr:cNvPicPr>
          <a:picLocks noChangeAspect="1"/>
        </xdr:cNvPicPr>
      </xdr:nvPicPr>
      <xdr:blipFill>
        <a:blip r:embed="rId2"/>
        <a:stretch>
          <a:fillRect/>
        </a:stretch>
      </xdr:blipFill>
      <xdr:spPr>
        <a:xfrm>
          <a:off x="3163570" y="0"/>
          <a:ext cx="316865" cy="815975"/>
        </a:xfrm>
        <a:prstGeom prst="rect">
          <a:avLst/>
        </a:prstGeom>
        <a:noFill/>
        <a:ln w="9525">
          <a:noFill/>
        </a:ln>
      </xdr:spPr>
    </xdr:pic>
    <xdr:clientData/>
  </xdr:twoCellAnchor>
  <xdr:twoCellAnchor editAs="oneCell">
    <xdr:from>
      <xdr:col>4</xdr:col>
      <xdr:colOff>410845</xdr:colOff>
      <xdr:row>0</xdr:row>
      <xdr:rowOff>0</xdr:rowOff>
    </xdr:from>
    <xdr:to>
      <xdr:col>5</xdr:col>
      <xdr:colOff>333375</xdr:colOff>
      <xdr:row>3</xdr:row>
      <xdr:rowOff>73025</xdr:rowOff>
    </xdr:to>
    <xdr:pic>
      <xdr:nvPicPr>
        <xdr:cNvPr id="161" name="Picture 8" descr="clip_image130152" hidden="1"/>
        <xdr:cNvPicPr>
          <a:picLocks noChangeAspect="1"/>
        </xdr:cNvPicPr>
      </xdr:nvPicPr>
      <xdr:blipFill>
        <a:blip r:embed="rId3"/>
        <a:stretch>
          <a:fillRect/>
        </a:stretch>
      </xdr:blipFill>
      <xdr:spPr>
        <a:xfrm>
          <a:off x="3163570" y="0"/>
          <a:ext cx="608330" cy="81597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1"/>
  <sheetViews>
    <sheetView workbookViewId="0">
      <selection activeCell="J12" sqref="J12"/>
    </sheetView>
  </sheetViews>
  <sheetFormatPr defaultColWidth="9" defaultRowHeight="14.25" outlineLevelCol="7"/>
  <cols>
    <col min="1" max="1" width="9.375" style="44" customWidth="1"/>
    <col min="2" max="2" width="9.25" style="45" customWidth="1"/>
    <col min="3" max="3" width="26.25" style="44" customWidth="1"/>
    <col min="4" max="4" width="8.88333333333333" style="45" customWidth="1"/>
    <col min="5" max="6" width="10.25" style="45" customWidth="1"/>
    <col min="7" max="7" width="7.75" style="44" customWidth="1"/>
    <col min="8" max="8" width="7.25" style="44" customWidth="1"/>
    <col min="9" max="16384" width="9" style="46"/>
  </cols>
  <sheetData>
    <row r="1" ht="20.25" spans="1:1">
      <c r="A1" s="47" t="s">
        <v>0</v>
      </c>
    </row>
    <row r="2" ht="81" customHeight="1" spans="1:8">
      <c r="A2" s="48" t="s">
        <v>1</v>
      </c>
      <c r="B2" s="48"/>
      <c r="C2" s="48"/>
      <c r="D2" s="48"/>
      <c r="E2" s="48"/>
      <c r="F2" s="48"/>
      <c r="G2" s="48"/>
      <c r="H2" s="48"/>
    </row>
    <row r="3" ht="24" hidden="1" spans="1:8">
      <c r="A3" s="49"/>
      <c r="B3" s="49"/>
      <c r="C3" s="49"/>
      <c r="D3" s="50"/>
      <c r="E3" s="51"/>
      <c r="F3" s="50"/>
      <c r="G3" s="52" t="s">
        <v>2</v>
      </c>
      <c r="H3" s="52"/>
    </row>
    <row r="4" spans="1:8">
      <c r="A4" s="53" t="s">
        <v>3</v>
      </c>
      <c r="B4" s="54" t="s">
        <v>4</v>
      </c>
      <c r="C4" s="53" t="s">
        <v>5</v>
      </c>
      <c r="D4" s="55" t="s">
        <v>6</v>
      </c>
      <c r="E4" s="56" t="s">
        <v>7</v>
      </c>
      <c r="F4" s="56"/>
      <c r="G4" s="56"/>
      <c r="H4" s="57" t="s">
        <v>8</v>
      </c>
    </row>
    <row r="5" ht="28.5" spans="1:8">
      <c r="A5" s="53"/>
      <c r="B5" s="54"/>
      <c r="C5" s="53"/>
      <c r="D5" s="55"/>
      <c r="E5" s="58" t="s">
        <v>9</v>
      </c>
      <c r="F5" s="58" t="s">
        <v>10</v>
      </c>
      <c r="G5" s="58" t="s">
        <v>11</v>
      </c>
      <c r="H5" s="59"/>
    </row>
    <row r="6" spans="1:8">
      <c r="A6" s="60" t="s">
        <v>12</v>
      </c>
      <c r="B6" s="61"/>
      <c r="C6" s="62"/>
      <c r="D6" s="55">
        <f>D7+D40+D57+D82+D86+D116</f>
        <v>572</v>
      </c>
      <c r="E6" s="55">
        <f>E7+E40+E57+E82+E86+E116</f>
        <v>47840.245</v>
      </c>
      <c r="F6" s="55">
        <f>F7+F40+F57+F82+F86+F116</f>
        <v>47684.245</v>
      </c>
      <c r="G6" s="58">
        <f>G7</f>
        <v>156</v>
      </c>
      <c r="H6" s="59"/>
    </row>
    <row r="7" ht="13.5" spans="1:8">
      <c r="A7" s="63" t="s">
        <v>13</v>
      </c>
      <c r="B7" s="64" t="s">
        <v>14</v>
      </c>
      <c r="C7" s="64"/>
      <c r="D7" s="65">
        <f>D8+D15+D20+D23+D28+D34</f>
        <v>305</v>
      </c>
      <c r="E7" s="65">
        <f>E8+E15+E20+E23+E28+E34</f>
        <v>21961.525</v>
      </c>
      <c r="F7" s="65">
        <f>F8+F15+F20+F23+F28+F34</f>
        <v>21805.525</v>
      </c>
      <c r="G7" s="66">
        <f>G8</f>
        <v>156</v>
      </c>
      <c r="H7" s="67"/>
    </row>
    <row r="8" ht="13.5" spans="1:8">
      <c r="A8" s="68"/>
      <c r="B8" s="11" t="s">
        <v>15</v>
      </c>
      <c r="C8" s="69" t="s">
        <v>16</v>
      </c>
      <c r="D8" s="65">
        <f>D9+D10+D13</f>
        <v>222</v>
      </c>
      <c r="E8" s="65">
        <f>E9+E10+E13</f>
        <v>15985.025</v>
      </c>
      <c r="F8" s="65">
        <f>F9+F10+F13</f>
        <v>15829.025</v>
      </c>
      <c r="G8" s="66">
        <f>G10</f>
        <v>156</v>
      </c>
      <c r="H8" s="67"/>
    </row>
    <row r="9" ht="13.5" spans="1:8">
      <c r="A9" s="68"/>
      <c r="B9" s="11"/>
      <c r="C9" s="14" t="s">
        <v>17</v>
      </c>
      <c r="D9" s="70">
        <v>211</v>
      </c>
      <c r="E9" s="70">
        <v>11581.025</v>
      </c>
      <c r="F9" s="70">
        <v>11581.025</v>
      </c>
      <c r="G9" s="71"/>
      <c r="H9" s="71"/>
    </row>
    <row r="10" ht="13.5" spans="1:8">
      <c r="A10" s="68"/>
      <c r="B10" s="11"/>
      <c r="C10" s="14" t="s">
        <v>18</v>
      </c>
      <c r="D10" s="70">
        <v>8</v>
      </c>
      <c r="E10" s="70">
        <v>3012</v>
      </c>
      <c r="F10" s="70">
        <v>2856</v>
      </c>
      <c r="G10" s="70">
        <v>156</v>
      </c>
      <c r="H10" s="71"/>
    </row>
    <row r="11" ht="13.5" spans="1:8">
      <c r="A11" s="68"/>
      <c r="B11" s="11"/>
      <c r="C11" s="14" t="s">
        <v>19</v>
      </c>
      <c r="D11" s="70"/>
      <c r="E11" s="70"/>
      <c r="F11" s="70"/>
      <c r="G11" s="71"/>
      <c r="H11" s="71"/>
    </row>
    <row r="12" ht="13.5" spans="1:8">
      <c r="A12" s="68"/>
      <c r="B12" s="11"/>
      <c r="C12" s="14" t="s">
        <v>20</v>
      </c>
      <c r="D12" s="70"/>
      <c r="E12" s="70"/>
      <c r="F12" s="70"/>
      <c r="G12" s="71"/>
      <c r="H12" s="71"/>
    </row>
    <row r="13" ht="13.5" spans="1:8">
      <c r="A13" s="68"/>
      <c r="B13" s="11"/>
      <c r="C13" s="14" t="s">
        <v>21</v>
      </c>
      <c r="D13" s="70">
        <v>3</v>
      </c>
      <c r="E13" s="70">
        <v>1392</v>
      </c>
      <c r="F13" s="70">
        <v>1392</v>
      </c>
      <c r="G13" s="71"/>
      <c r="H13" s="71"/>
    </row>
    <row r="14" ht="13.5" spans="1:8">
      <c r="A14" s="68"/>
      <c r="B14" s="11"/>
      <c r="C14" s="14" t="s">
        <v>22</v>
      </c>
      <c r="D14" s="70"/>
      <c r="E14" s="70"/>
      <c r="F14" s="70"/>
      <c r="G14" s="71"/>
      <c r="H14" s="71"/>
    </row>
    <row r="15" ht="13.5" spans="1:8">
      <c r="A15" s="68"/>
      <c r="B15" s="72" t="s">
        <v>23</v>
      </c>
      <c r="C15" s="69" t="s">
        <v>16</v>
      </c>
      <c r="D15" s="65">
        <f>D17+D18+D19</f>
        <v>17</v>
      </c>
      <c r="E15" s="65">
        <f>E17+E18+E19</f>
        <v>1610</v>
      </c>
      <c r="F15" s="65">
        <f>F17+F18+F19</f>
        <v>1610</v>
      </c>
      <c r="G15" s="71"/>
      <c r="H15" s="71"/>
    </row>
    <row r="16" ht="27" spans="1:8">
      <c r="A16" s="68"/>
      <c r="B16" s="72"/>
      <c r="C16" s="14" t="s">
        <v>24</v>
      </c>
      <c r="D16" s="70"/>
      <c r="E16" s="70"/>
      <c r="F16" s="70"/>
      <c r="G16" s="71"/>
      <c r="H16" s="71"/>
    </row>
    <row r="17" ht="13.5" spans="1:8">
      <c r="A17" s="68"/>
      <c r="B17" s="72"/>
      <c r="C17" s="71" t="s">
        <v>25</v>
      </c>
      <c r="D17" s="70">
        <v>12</v>
      </c>
      <c r="E17" s="70">
        <v>1330</v>
      </c>
      <c r="F17" s="70">
        <v>1330</v>
      </c>
      <c r="G17" s="71"/>
      <c r="H17" s="71"/>
    </row>
    <row r="18" ht="13.5" spans="1:8">
      <c r="A18" s="68"/>
      <c r="B18" s="72"/>
      <c r="C18" s="14" t="s">
        <v>26</v>
      </c>
      <c r="D18" s="70">
        <v>4</v>
      </c>
      <c r="E18" s="70">
        <v>230</v>
      </c>
      <c r="F18" s="70">
        <v>230</v>
      </c>
      <c r="G18" s="71"/>
      <c r="H18" s="71"/>
    </row>
    <row r="19" ht="13.5" spans="1:8">
      <c r="A19" s="68"/>
      <c r="B19" s="73"/>
      <c r="C19" s="14" t="s">
        <v>27</v>
      </c>
      <c r="D19" s="70">
        <v>1</v>
      </c>
      <c r="E19" s="70">
        <v>50</v>
      </c>
      <c r="F19" s="70">
        <v>50</v>
      </c>
      <c r="G19" s="71"/>
      <c r="H19" s="71"/>
    </row>
    <row r="20" ht="13.5" spans="1:8">
      <c r="A20" s="68"/>
      <c r="B20" s="72" t="s">
        <v>28</v>
      </c>
      <c r="C20" s="69" t="s">
        <v>16</v>
      </c>
      <c r="D20" s="65">
        <f>D21</f>
        <v>40</v>
      </c>
      <c r="E20" s="65">
        <f>E21</f>
        <v>1226.5</v>
      </c>
      <c r="F20" s="65">
        <f>F21</f>
        <v>1226.5</v>
      </c>
      <c r="G20" s="71"/>
      <c r="H20" s="71"/>
    </row>
    <row r="21" ht="13.5" spans="1:8">
      <c r="A21" s="68"/>
      <c r="B21" s="72"/>
      <c r="C21" s="14" t="s">
        <v>29</v>
      </c>
      <c r="D21" s="70">
        <v>40</v>
      </c>
      <c r="E21" s="70">
        <v>1226.5</v>
      </c>
      <c r="F21" s="70">
        <v>1226.5</v>
      </c>
      <c r="G21" s="71"/>
      <c r="H21" s="71"/>
    </row>
    <row r="22" ht="13.5" spans="1:8">
      <c r="A22" s="68"/>
      <c r="B22" s="73"/>
      <c r="C22" s="71" t="s">
        <v>30</v>
      </c>
      <c r="D22" s="70"/>
      <c r="E22" s="70"/>
      <c r="F22" s="70"/>
      <c r="G22" s="71"/>
      <c r="H22" s="71"/>
    </row>
    <row r="23" ht="13.5" spans="1:8">
      <c r="A23" s="68"/>
      <c r="B23" s="72" t="s">
        <v>31</v>
      </c>
      <c r="C23" s="69" t="s">
        <v>16</v>
      </c>
      <c r="D23" s="65">
        <f>D25+D26+D27</f>
        <v>14</v>
      </c>
      <c r="E23" s="65">
        <f>E25+E26+E27</f>
        <v>660</v>
      </c>
      <c r="F23" s="65">
        <f>F25+F26+F27</f>
        <v>660</v>
      </c>
      <c r="G23" s="71"/>
      <c r="H23" s="71"/>
    </row>
    <row r="24" ht="13.5" spans="1:8">
      <c r="A24" s="68"/>
      <c r="B24" s="72"/>
      <c r="C24" s="71" t="s">
        <v>32</v>
      </c>
      <c r="D24" s="70"/>
      <c r="E24" s="70"/>
      <c r="F24" s="70"/>
      <c r="G24" s="71"/>
      <c r="H24" s="71"/>
    </row>
    <row r="25" ht="13.5" spans="1:8">
      <c r="A25" s="68"/>
      <c r="B25" s="72"/>
      <c r="C25" s="71" t="s">
        <v>33</v>
      </c>
      <c r="D25" s="70">
        <v>1</v>
      </c>
      <c r="E25" s="70">
        <v>150</v>
      </c>
      <c r="F25" s="70">
        <v>150</v>
      </c>
      <c r="G25" s="71"/>
      <c r="H25" s="71"/>
    </row>
    <row r="26" ht="13.5" spans="1:8">
      <c r="A26" s="68"/>
      <c r="B26" s="72"/>
      <c r="C26" s="71" t="s">
        <v>34</v>
      </c>
      <c r="D26" s="70">
        <v>1</v>
      </c>
      <c r="E26" s="70">
        <v>10</v>
      </c>
      <c r="F26" s="70">
        <v>10</v>
      </c>
      <c r="G26" s="71"/>
      <c r="H26" s="71"/>
    </row>
    <row r="27" ht="13.5" spans="1:8">
      <c r="A27" s="68"/>
      <c r="B27" s="73"/>
      <c r="C27" s="71" t="s">
        <v>35</v>
      </c>
      <c r="D27" s="70">
        <v>12</v>
      </c>
      <c r="E27" s="70">
        <v>500</v>
      </c>
      <c r="F27" s="70">
        <v>500</v>
      </c>
      <c r="G27" s="71"/>
      <c r="H27" s="71"/>
    </row>
    <row r="28" ht="13.5" spans="1:8">
      <c r="A28" s="68"/>
      <c r="B28" s="11" t="s">
        <v>36</v>
      </c>
      <c r="C28" s="69" t="s">
        <v>16</v>
      </c>
      <c r="D28" s="65">
        <v>2</v>
      </c>
      <c r="E28" s="65">
        <f>E29+E33</f>
        <v>380</v>
      </c>
      <c r="F28" s="65">
        <f>F29+F33</f>
        <v>380</v>
      </c>
      <c r="G28" s="71"/>
      <c r="H28" s="71"/>
    </row>
    <row r="29" ht="13.5" spans="1:8">
      <c r="A29" s="68"/>
      <c r="B29" s="11"/>
      <c r="C29" s="14" t="s">
        <v>37</v>
      </c>
      <c r="D29" s="70">
        <v>1</v>
      </c>
      <c r="E29" s="70">
        <v>260</v>
      </c>
      <c r="F29" s="70">
        <v>260</v>
      </c>
      <c r="G29" s="71"/>
      <c r="H29" s="71"/>
    </row>
    <row r="30" ht="13.5" spans="1:8">
      <c r="A30" s="68"/>
      <c r="B30" s="11"/>
      <c r="C30" s="14" t="s">
        <v>38</v>
      </c>
      <c r="D30" s="70"/>
      <c r="E30" s="70"/>
      <c r="F30" s="70"/>
      <c r="G30" s="71"/>
      <c r="H30" s="71"/>
    </row>
    <row r="31" ht="13.5" spans="1:8">
      <c r="A31" s="68"/>
      <c r="B31" s="11"/>
      <c r="C31" s="14" t="s">
        <v>39</v>
      </c>
      <c r="D31" s="70"/>
      <c r="E31" s="70"/>
      <c r="F31" s="70"/>
      <c r="G31" s="71"/>
      <c r="H31" s="71"/>
    </row>
    <row r="32" ht="13.5" spans="1:8">
      <c r="A32" s="68"/>
      <c r="B32" s="11"/>
      <c r="C32" s="14" t="s">
        <v>40</v>
      </c>
      <c r="D32" s="70"/>
      <c r="E32" s="70"/>
      <c r="F32" s="70"/>
      <c r="G32" s="71"/>
      <c r="H32" s="71"/>
    </row>
    <row r="33" ht="13.5" spans="1:8">
      <c r="A33" s="68"/>
      <c r="B33" s="11"/>
      <c r="C33" s="74" t="s">
        <v>41</v>
      </c>
      <c r="D33" s="70">
        <v>1</v>
      </c>
      <c r="E33" s="70">
        <v>120</v>
      </c>
      <c r="F33" s="70">
        <v>120</v>
      </c>
      <c r="G33" s="71"/>
      <c r="H33" s="71"/>
    </row>
    <row r="34" ht="13.5" spans="1:8">
      <c r="A34" s="68"/>
      <c r="B34" s="72" t="s">
        <v>42</v>
      </c>
      <c r="C34" s="69" t="s">
        <v>16</v>
      </c>
      <c r="D34" s="65">
        <v>10</v>
      </c>
      <c r="E34" s="65">
        <f>E35+E36</f>
        <v>2100</v>
      </c>
      <c r="F34" s="65">
        <f>F35+F36</f>
        <v>2100</v>
      </c>
      <c r="G34" s="71"/>
      <c r="H34" s="71"/>
    </row>
    <row r="35" ht="13.5" spans="1:8">
      <c r="A35" s="68"/>
      <c r="B35" s="72"/>
      <c r="C35" s="74" t="s">
        <v>43</v>
      </c>
      <c r="D35" s="70">
        <v>3</v>
      </c>
      <c r="E35" s="70">
        <v>290</v>
      </c>
      <c r="F35" s="70">
        <v>290</v>
      </c>
      <c r="G35" s="71"/>
      <c r="H35" s="71"/>
    </row>
    <row r="36" ht="13.5" spans="1:8">
      <c r="A36" s="68"/>
      <c r="B36" s="72"/>
      <c r="C36" s="74" t="s">
        <v>44</v>
      </c>
      <c r="D36" s="70">
        <v>7</v>
      </c>
      <c r="E36" s="70">
        <v>1810</v>
      </c>
      <c r="F36" s="70">
        <v>1810</v>
      </c>
      <c r="G36" s="71"/>
      <c r="H36" s="71"/>
    </row>
    <row r="37" ht="13.5" spans="1:8">
      <c r="A37" s="68"/>
      <c r="B37" s="72"/>
      <c r="C37" s="74" t="s">
        <v>45</v>
      </c>
      <c r="D37" s="70"/>
      <c r="E37" s="70"/>
      <c r="F37" s="70"/>
      <c r="G37" s="71"/>
      <c r="H37" s="71"/>
    </row>
    <row r="38" ht="13.5" spans="1:8">
      <c r="A38" s="68"/>
      <c r="B38" s="72"/>
      <c r="C38" s="74" t="s">
        <v>46</v>
      </c>
      <c r="D38" s="70"/>
      <c r="E38" s="70"/>
      <c r="F38" s="70"/>
      <c r="G38" s="71"/>
      <c r="H38" s="71"/>
    </row>
    <row r="39" ht="13.5" spans="1:8">
      <c r="A39" s="75"/>
      <c r="B39" s="72"/>
      <c r="C39" s="74" t="s">
        <v>47</v>
      </c>
      <c r="D39" s="70"/>
      <c r="E39" s="70"/>
      <c r="F39" s="70"/>
      <c r="G39" s="71"/>
      <c r="H39" s="71"/>
    </row>
    <row r="40" ht="13.5" spans="1:8">
      <c r="A40" s="63" t="s">
        <v>48</v>
      </c>
      <c r="B40" s="64" t="s">
        <v>14</v>
      </c>
      <c r="C40" s="64"/>
      <c r="D40" s="65">
        <v>2</v>
      </c>
      <c r="E40" s="65">
        <f>E41</f>
        <v>340</v>
      </c>
      <c r="F40" s="65">
        <f>F41</f>
        <v>340</v>
      </c>
      <c r="G40" s="71"/>
      <c r="H40" s="71"/>
    </row>
    <row r="41" ht="13.5" spans="1:8">
      <c r="A41" s="68"/>
      <c r="B41" s="76" t="s">
        <v>49</v>
      </c>
      <c r="C41" s="69" t="s">
        <v>16</v>
      </c>
      <c r="D41" s="65">
        <v>2</v>
      </c>
      <c r="E41" s="65">
        <f>E42+E43</f>
        <v>340</v>
      </c>
      <c r="F41" s="65">
        <f>F42+F43</f>
        <v>340</v>
      </c>
      <c r="G41" s="71"/>
      <c r="H41" s="71"/>
    </row>
    <row r="42" ht="13.5" spans="1:8">
      <c r="A42" s="68"/>
      <c r="B42" s="76"/>
      <c r="C42" s="14" t="s">
        <v>50</v>
      </c>
      <c r="D42" s="70">
        <v>1</v>
      </c>
      <c r="E42" s="70">
        <v>140</v>
      </c>
      <c r="F42" s="70">
        <v>140</v>
      </c>
      <c r="G42" s="71"/>
      <c r="H42" s="71"/>
    </row>
    <row r="43" ht="13.5" spans="1:8">
      <c r="A43" s="68"/>
      <c r="B43" s="76"/>
      <c r="C43" s="14" t="s">
        <v>51</v>
      </c>
      <c r="D43" s="70">
        <v>1</v>
      </c>
      <c r="E43" s="70">
        <v>200</v>
      </c>
      <c r="F43" s="70">
        <v>200</v>
      </c>
      <c r="G43" s="71"/>
      <c r="H43" s="71"/>
    </row>
    <row r="44" ht="13.5" spans="1:8">
      <c r="A44" s="68"/>
      <c r="B44" s="76" t="s">
        <v>52</v>
      </c>
      <c r="C44" s="69" t="s">
        <v>16</v>
      </c>
      <c r="D44" s="70"/>
      <c r="E44" s="70"/>
      <c r="F44" s="70"/>
      <c r="G44" s="71"/>
      <c r="H44" s="71"/>
    </row>
    <row r="45" ht="27" spans="1:8">
      <c r="A45" s="68"/>
      <c r="B45" s="76"/>
      <c r="C45" s="14" t="s">
        <v>53</v>
      </c>
      <c r="D45" s="70"/>
      <c r="E45" s="70"/>
      <c r="F45" s="70"/>
      <c r="G45" s="71"/>
      <c r="H45" s="71"/>
    </row>
    <row r="46" ht="13.5" spans="1:8">
      <c r="A46" s="68"/>
      <c r="B46" s="76"/>
      <c r="C46" s="14" t="s">
        <v>54</v>
      </c>
      <c r="D46" s="70"/>
      <c r="E46" s="70"/>
      <c r="F46" s="70"/>
      <c r="G46" s="71"/>
      <c r="H46" s="71"/>
    </row>
    <row r="47" ht="13.5" spans="1:8">
      <c r="A47" s="75"/>
      <c r="B47" s="76"/>
      <c r="C47" s="14" t="s">
        <v>55</v>
      </c>
      <c r="D47" s="70"/>
      <c r="E47" s="70"/>
      <c r="F47" s="70"/>
      <c r="G47" s="71"/>
      <c r="H47" s="71"/>
    </row>
    <row r="48" ht="13.5" spans="1:8">
      <c r="A48" s="63" t="s">
        <v>48</v>
      </c>
      <c r="B48" s="76" t="s">
        <v>56</v>
      </c>
      <c r="C48" s="69" t="s">
        <v>16</v>
      </c>
      <c r="D48" s="70"/>
      <c r="E48" s="70"/>
      <c r="F48" s="70"/>
      <c r="G48" s="71"/>
      <c r="H48" s="71"/>
    </row>
    <row r="49" ht="13.5" spans="1:8">
      <c r="A49" s="68"/>
      <c r="B49" s="76"/>
      <c r="C49" s="14" t="s">
        <v>57</v>
      </c>
      <c r="D49" s="70"/>
      <c r="E49" s="70"/>
      <c r="F49" s="70"/>
      <c r="G49" s="71"/>
      <c r="H49" s="71"/>
    </row>
    <row r="50" ht="13.5" spans="1:8">
      <c r="A50" s="68"/>
      <c r="B50" s="76"/>
      <c r="C50" s="71" t="s">
        <v>58</v>
      </c>
      <c r="D50" s="70"/>
      <c r="E50" s="70"/>
      <c r="F50" s="70"/>
      <c r="G50" s="71"/>
      <c r="H50" s="71"/>
    </row>
    <row r="51" ht="13.5" spans="1:8">
      <c r="A51" s="68"/>
      <c r="B51" s="76" t="s">
        <v>59</v>
      </c>
      <c r="C51" s="69" t="s">
        <v>16</v>
      </c>
      <c r="D51" s="70"/>
      <c r="E51" s="70"/>
      <c r="F51" s="70"/>
      <c r="G51" s="71"/>
      <c r="H51" s="71"/>
    </row>
    <row r="52" ht="13.5" spans="1:8">
      <c r="A52" s="68"/>
      <c r="B52" s="76"/>
      <c r="C52" s="71" t="s">
        <v>60</v>
      </c>
      <c r="D52" s="70"/>
      <c r="E52" s="70"/>
      <c r="F52" s="70"/>
      <c r="G52" s="71"/>
      <c r="H52" s="71"/>
    </row>
    <row r="53" ht="13.5" spans="1:8">
      <c r="A53" s="68"/>
      <c r="B53" s="76"/>
      <c r="C53" s="71" t="s">
        <v>61</v>
      </c>
      <c r="D53" s="70"/>
      <c r="E53" s="70"/>
      <c r="F53" s="70"/>
      <c r="G53" s="71"/>
      <c r="H53" s="71"/>
    </row>
    <row r="54" ht="13.5" spans="1:8">
      <c r="A54" s="68"/>
      <c r="B54" s="76"/>
      <c r="C54" s="71" t="s">
        <v>62</v>
      </c>
      <c r="D54" s="70"/>
      <c r="E54" s="70"/>
      <c r="F54" s="70"/>
      <c r="G54" s="71"/>
      <c r="H54" s="71"/>
    </row>
    <row r="55" ht="13.5" spans="1:8">
      <c r="A55" s="68"/>
      <c r="B55" s="70" t="s">
        <v>63</v>
      </c>
      <c r="C55" s="69" t="s">
        <v>16</v>
      </c>
      <c r="D55" s="70"/>
      <c r="E55" s="70"/>
      <c r="F55" s="70"/>
      <c r="G55" s="71"/>
      <c r="H55" s="71"/>
    </row>
    <row r="56" ht="13.5" spans="1:8">
      <c r="A56" s="75"/>
      <c r="B56" s="70"/>
      <c r="C56" s="77" t="s">
        <v>63</v>
      </c>
      <c r="D56" s="70"/>
      <c r="E56" s="70"/>
      <c r="F56" s="70"/>
      <c r="G56" s="71"/>
      <c r="H56" s="71"/>
    </row>
    <row r="57" ht="13.5" spans="1:8">
      <c r="A57" s="78" t="s">
        <v>64</v>
      </c>
      <c r="B57" s="69" t="s">
        <v>14</v>
      </c>
      <c r="C57" s="69"/>
      <c r="D57" s="65">
        <f>D58+D68+D73</f>
        <v>249</v>
      </c>
      <c r="E57" s="65">
        <f>E58+E68+E73</f>
        <v>24287.82</v>
      </c>
      <c r="F57" s="65">
        <f>F58+F68+F73</f>
        <v>24287.82</v>
      </c>
      <c r="G57" s="71"/>
      <c r="H57" s="71"/>
    </row>
    <row r="58" ht="13.5" spans="1:8">
      <c r="A58" s="72"/>
      <c r="B58" s="76" t="s">
        <v>65</v>
      </c>
      <c r="C58" s="79" t="s">
        <v>16</v>
      </c>
      <c r="D58" s="65">
        <f>D59+D60+D61+D67</f>
        <v>216</v>
      </c>
      <c r="E58" s="65">
        <f>E59+E60+E61+E67</f>
        <v>19744.2</v>
      </c>
      <c r="F58" s="65">
        <f>F59+F60+F61+F67</f>
        <v>19744.2</v>
      </c>
      <c r="G58" s="71"/>
      <c r="H58" s="71"/>
    </row>
    <row r="59" ht="27" spans="1:8">
      <c r="A59" s="72"/>
      <c r="B59" s="76"/>
      <c r="C59" s="13" t="s">
        <v>66</v>
      </c>
      <c r="D59" s="70">
        <v>97</v>
      </c>
      <c r="E59" s="70">
        <v>8712</v>
      </c>
      <c r="F59" s="70">
        <v>8712</v>
      </c>
      <c r="G59" s="71"/>
      <c r="H59" s="71"/>
    </row>
    <row r="60" ht="13.5" spans="1:8">
      <c r="A60" s="72"/>
      <c r="B60" s="76"/>
      <c r="C60" s="14" t="s">
        <v>67</v>
      </c>
      <c r="D60" s="70">
        <v>86</v>
      </c>
      <c r="E60" s="70">
        <v>8536.2</v>
      </c>
      <c r="F60" s="70">
        <v>8536.2</v>
      </c>
      <c r="G60" s="71"/>
      <c r="H60" s="71"/>
    </row>
    <row r="61" ht="13.5" spans="1:8">
      <c r="A61" s="72"/>
      <c r="B61" s="76"/>
      <c r="C61" s="14" t="s">
        <v>68</v>
      </c>
      <c r="D61" s="70">
        <v>21</v>
      </c>
      <c r="E61" s="70">
        <v>1442</v>
      </c>
      <c r="F61" s="70">
        <v>1442</v>
      </c>
      <c r="G61" s="71"/>
      <c r="H61" s="71"/>
    </row>
    <row r="62" ht="13.5" spans="1:8">
      <c r="A62" s="72"/>
      <c r="B62" s="76"/>
      <c r="C62" s="13" t="s">
        <v>69</v>
      </c>
      <c r="D62" s="70"/>
      <c r="E62" s="70"/>
      <c r="F62" s="70"/>
      <c r="G62" s="71"/>
      <c r="H62" s="71"/>
    </row>
    <row r="63" ht="13.5" spans="1:8">
      <c r="A63" s="72"/>
      <c r="B63" s="76"/>
      <c r="C63" s="13"/>
      <c r="D63" s="70"/>
      <c r="E63" s="70"/>
      <c r="F63" s="70"/>
      <c r="G63" s="71"/>
      <c r="H63" s="71"/>
    </row>
    <row r="64" ht="40.5" spans="1:8">
      <c r="A64" s="72"/>
      <c r="B64" s="76"/>
      <c r="C64" s="14" t="s">
        <v>70</v>
      </c>
      <c r="D64" s="70"/>
      <c r="E64" s="70"/>
      <c r="F64" s="70"/>
      <c r="G64" s="71"/>
      <c r="H64" s="71"/>
    </row>
    <row r="65" ht="54" spans="1:8">
      <c r="A65" s="72"/>
      <c r="B65" s="76" t="s">
        <v>65</v>
      </c>
      <c r="C65" s="14" t="s">
        <v>71</v>
      </c>
      <c r="D65" s="70"/>
      <c r="E65" s="70"/>
      <c r="F65" s="70"/>
      <c r="G65" s="71"/>
      <c r="H65" s="71"/>
    </row>
    <row r="66" ht="13.5" spans="1:8">
      <c r="A66" s="72"/>
      <c r="B66" s="76"/>
      <c r="C66" s="71" t="s">
        <v>72</v>
      </c>
      <c r="D66" s="70"/>
      <c r="E66" s="70"/>
      <c r="F66" s="70"/>
      <c r="G66" s="71"/>
      <c r="H66" s="71"/>
    </row>
    <row r="67" ht="13.5" spans="1:8">
      <c r="A67" s="72"/>
      <c r="B67" s="76"/>
      <c r="C67" s="71" t="s">
        <v>41</v>
      </c>
      <c r="D67" s="70">
        <v>12</v>
      </c>
      <c r="E67" s="70">
        <v>1054</v>
      </c>
      <c r="F67" s="70">
        <v>1054</v>
      </c>
      <c r="G67" s="71"/>
      <c r="H67" s="71"/>
    </row>
    <row r="68" ht="13.5" spans="1:8">
      <c r="A68" s="72"/>
      <c r="B68" s="68" t="s">
        <v>73</v>
      </c>
      <c r="C68" s="79" t="s">
        <v>16</v>
      </c>
      <c r="D68" s="65">
        <f>D69+D70+D71+D72</f>
        <v>31</v>
      </c>
      <c r="E68" s="65">
        <f>E69+E70+E71+E72</f>
        <v>4236.62</v>
      </c>
      <c r="F68" s="65">
        <f>F69+F70+F71+F72</f>
        <v>4236.62</v>
      </c>
      <c r="G68" s="71"/>
      <c r="H68" s="71"/>
    </row>
    <row r="69" ht="27" spans="1:8">
      <c r="A69" s="72"/>
      <c r="B69" s="68"/>
      <c r="C69" s="14" t="s">
        <v>74</v>
      </c>
      <c r="D69" s="70">
        <v>2</v>
      </c>
      <c r="E69" s="70">
        <v>165</v>
      </c>
      <c r="F69" s="70">
        <v>165</v>
      </c>
      <c r="G69" s="71"/>
      <c r="H69" s="71"/>
    </row>
    <row r="70" ht="13.5" spans="1:8">
      <c r="A70" s="72"/>
      <c r="B70" s="68"/>
      <c r="C70" s="14" t="s">
        <v>75</v>
      </c>
      <c r="D70" s="70">
        <v>1</v>
      </c>
      <c r="E70" s="70">
        <v>25</v>
      </c>
      <c r="F70" s="70">
        <v>25</v>
      </c>
      <c r="G70" s="71"/>
      <c r="H70" s="71"/>
    </row>
    <row r="71" ht="13.5" spans="1:8">
      <c r="A71" s="72"/>
      <c r="B71" s="68"/>
      <c r="C71" s="14" t="s">
        <v>76</v>
      </c>
      <c r="D71" s="70">
        <v>1</v>
      </c>
      <c r="E71" s="70">
        <v>60</v>
      </c>
      <c r="F71" s="70">
        <v>60</v>
      </c>
      <c r="G71" s="71"/>
      <c r="H71" s="71"/>
    </row>
    <row r="72" ht="13.5" spans="1:8">
      <c r="A72" s="72"/>
      <c r="B72" s="75"/>
      <c r="C72" s="14" t="s">
        <v>77</v>
      </c>
      <c r="D72" s="70">
        <v>27</v>
      </c>
      <c r="E72" s="70">
        <v>3986.62</v>
      </c>
      <c r="F72" s="70">
        <v>3986.62</v>
      </c>
      <c r="G72" s="71"/>
      <c r="H72" s="71"/>
    </row>
    <row r="73" ht="13.5" spans="1:8">
      <c r="A73" s="72"/>
      <c r="B73" s="68" t="s">
        <v>78</v>
      </c>
      <c r="C73" s="79" t="s">
        <v>16</v>
      </c>
      <c r="D73" s="65">
        <f>D78+D79</f>
        <v>2</v>
      </c>
      <c r="E73" s="65">
        <f>E78+E79</f>
        <v>307</v>
      </c>
      <c r="F73" s="65">
        <f>F78+F79</f>
        <v>307</v>
      </c>
      <c r="G73" s="71"/>
      <c r="H73" s="71"/>
    </row>
    <row r="74" ht="13.5" spans="1:8">
      <c r="A74" s="72"/>
      <c r="B74" s="68"/>
      <c r="C74" s="13" t="s">
        <v>79</v>
      </c>
      <c r="D74" s="70"/>
      <c r="E74" s="70"/>
      <c r="F74" s="70"/>
      <c r="G74" s="71"/>
      <c r="H74" s="71"/>
    </row>
    <row r="75" ht="13.5" spans="1:8">
      <c r="A75" s="72"/>
      <c r="B75" s="68"/>
      <c r="C75" s="13"/>
      <c r="D75" s="70"/>
      <c r="E75" s="70"/>
      <c r="F75" s="70"/>
      <c r="G75" s="71"/>
      <c r="H75" s="71"/>
    </row>
    <row r="76" ht="13.5" spans="1:8">
      <c r="A76" s="72"/>
      <c r="B76" s="68"/>
      <c r="C76" s="14" t="s">
        <v>80</v>
      </c>
      <c r="D76" s="70"/>
      <c r="E76" s="70"/>
      <c r="F76" s="70"/>
      <c r="G76" s="71"/>
      <c r="H76" s="71"/>
    </row>
    <row r="77" ht="27" spans="1:8">
      <c r="A77" s="72"/>
      <c r="B77" s="68"/>
      <c r="C77" s="14" t="s">
        <v>81</v>
      </c>
      <c r="D77" s="70"/>
      <c r="E77" s="70"/>
      <c r="F77" s="70"/>
      <c r="G77" s="71"/>
      <c r="H77" s="71"/>
    </row>
    <row r="78" ht="13.5" spans="1:8">
      <c r="A78" s="72"/>
      <c r="B78" s="68"/>
      <c r="C78" s="14" t="s">
        <v>82</v>
      </c>
      <c r="D78" s="70">
        <v>1</v>
      </c>
      <c r="E78" s="70">
        <v>27</v>
      </c>
      <c r="F78" s="70">
        <v>27</v>
      </c>
      <c r="G78" s="71"/>
      <c r="H78" s="71"/>
    </row>
    <row r="79" ht="27" spans="1:8">
      <c r="A79" s="72"/>
      <c r="B79" s="68"/>
      <c r="C79" s="14" t="s">
        <v>83</v>
      </c>
      <c r="D79" s="70">
        <v>1</v>
      </c>
      <c r="E79" s="70">
        <v>280</v>
      </c>
      <c r="F79" s="70">
        <v>280</v>
      </c>
      <c r="G79" s="71"/>
      <c r="H79" s="71"/>
    </row>
    <row r="80" ht="54" spans="1:8">
      <c r="A80" s="72"/>
      <c r="B80" s="68"/>
      <c r="C80" s="74" t="s">
        <v>84</v>
      </c>
      <c r="D80" s="70"/>
      <c r="E80" s="70"/>
      <c r="F80" s="70"/>
      <c r="G80" s="71"/>
      <c r="H80" s="71"/>
    </row>
    <row r="81" ht="40.5" spans="1:8">
      <c r="A81" s="72"/>
      <c r="B81" s="76" t="s">
        <v>85</v>
      </c>
      <c r="C81" s="74" t="s">
        <v>85</v>
      </c>
      <c r="D81" s="70"/>
      <c r="E81" s="70"/>
      <c r="F81" s="70"/>
      <c r="G81" s="71"/>
      <c r="H81" s="71"/>
    </row>
    <row r="82" ht="13.5" spans="1:8">
      <c r="A82" s="11" t="s">
        <v>86</v>
      </c>
      <c r="B82" s="69" t="s">
        <v>14</v>
      </c>
      <c r="C82" s="69"/>
      <c r="D82" s="65">
        <f>D84</f>
        <v>12</v>
      </c>
      <c r="E82" s="65">
        <f>E84</f>
        <v>690</v>
      </c>
      <c r="F82" s="65">
        <f>F84</f>
        <v>690</v>
      </c>
      <c r="G82" s="71"/>
      <c r="H82" s="71"/>
    </row>
    <row r="83" ht="13.5" spans="1:8">
      <c r="A83" s="11"/>
      <c r="B83" s="11" t="s">
        <v>86</v>
      </c>
      <c r="C83" s="14" t="s">
        <v>87</v>
      </c>
      <c r="D83" s="70"/>
      <c r="E83" s="70"/>
      <c r="F83" s="70"/>
      <c r="G83" s="71"/>
      <c r="H83" s="71"/>
    </row>
    <row r="84" ht="27" spans="1:8">
      <c r="A84" s="11"/>
      <c r="B84" s="11"/>
      <c r="C84" s="14" t="s">
        <v>88</v>
      </c>
      <c r="D84" s="70">
        <v>12</v>
      </c>
      <c r="E84" s="70">
        <v>690</v>
      </c>
      <c r="F84" s="70">
        <v>690</v>
      </c>
      <c r="G84" s="71"/>
      <c r="H84" s="71"/>
    </row>
    <row r="85" ht="13.5" spans="1:8">
      <c r="A85" s="11"/>
      <c r="B85" s="11"/>
      <c r="C85" s="71" t="s">
        <v>89</v>
      </c>
      <c r="D85" s="70"/>
      <c r="E85" s="70"/>
      <c r="F85" s="70"/>
      <c r="G85" s="71"/>
      <c r="H85" s="71"/>
    </row>
    <row r="86" ht="13.5" spans="1:8">
      <c r="A86" s="78" t="s">
        <v>90</v>
      </c>
      <c r="B86" s="69" t="s">
        <v>14</v>
      </c>
      <c r="C86" s="69"/>
      <c r="D86" s="65">
        <v>3</v>
      </c>
      <c r="E86" s="65">
        <f>E89</f>
        <v>350.9</v>
      </c>
      <c r="F86" s="65">
        <f>F89</f>
        <v>350.9</v>
      </c>
      <c r="G86" s="71"/>
      <c r="H86" s="71"/>
    </row>
    <row r="87" ht="13.5" spans="1:8">
      <c r="A87" s="72"/>
      <c r="B87" s="76" t="s">
        <v>91</v>
      </c>
      <c r="C87" s="69" t="s">
        <v>16</v>
      </c>
      <c r="D87" s="70"/>
      <c r="E87" s="70"/>
      <c r="F87" s="70"/>
      <c r="G87" s="71"/>
      <c r="H87" s="71"/>
    </row>
    <row r="88" ht="13.5" spans="1:8">
      <c r="A88" s="73"/>
      <c r="B88" s="76"/>
      <c r="C88" s="80" t="s">
        <v>92</v>
      </c>
      <c r="D88" s="70"/>
      <c r="E88" s="70"/>
      <c r="F88" s="70"/>
      <c r="G88" s="71"/>
      <c r="H88" s="71"/>
    </row>
    <row r="89" ht="13.5" spans="1:8">
      <c r="A89" s="78" t="s">
        <v>90</v>
      </c>
      <c r="B89" s="76" t="s">
        <v>93</v>
      </c>
      <c r="C89" s="69" t="s">
        <v>16</v>
      </c>
      <c r="D89" s="65">
        <v>3</v>
      </c>
      <c r="E89" s="65">
        <f>E90+E92</f>
        <v>350.9</v>
      </c>
      <c r="F89" s="65">
        <f>F90+F92</f>
        <v>350.9</v>
      </c>
      <c r="G89" s="71"/>
      <c r="H89" s="71"/>
    </row>
    <row r="90" ht="27" spans="1:8">
      <c r="A90" s="72"/>
      <c r="B90" s="76"/>
      <c r="C90" s="14" t="s">
        <v>94</v>
      </c>
      <c r="D90" s="70">
        <v>2</v>
      </c>
      <c r="E90" s="70">
        <v>310.9</v>
      </c>
      <c r="F90" s="70">
        <v>310.9</v>
      </c>
      <c r="G90" s="71"/>
      <c r="H90" s="71"/>
    </row>
    <row r="91" ht="13.5" spans="1:8">
      <c r="A91" s="72"/>
      <c r="B91" s="76"/>
      <c r="C91" s="14" t="s">
        <v>95</v>
      </c>
      <c r="D91" s="70"/>
      <c r="E91" s="70"/>
      <c r="F91" s="70"/>
      <c r="G91" s="71"/>
      <c r="H91" s="71"/>
    </row>
    <row r="92" ht="13.5" spans="1:8">
      <c r="A92" s="72"/>
      <c r="B92" s="76"/>
      <c r="C92" s="14" t="s">
        <v>96</v>
      </c>
      <c r="D92" s="70">
        <v>1</v>
      </c>
      <c r="E92" s="70">
        <v>40</v>
      </c>
      <c r="F92" s="70">
        <v>40</v>
      </c>
      <c r="G92" s="71"/>
      <c r="H92" s="71"/>
    </row>
    <row r="93" ht="13.5" spans="1:8">
      <c r="A93" s="72"/>
      <c r="B93" s="76" t="s">
        <v>97</v>
      </c>
      <c r="C93" s="69" t="s">
        <v>16</v>
      </c>
      <c r="D93" s="70"/>
      <c r="E93" s="70"/>
      <c r="F93" s="70"/>
      <c r="G93" s="71"/>
      <c r="H93" s="71"/>
    </row>
    <row r="94" ht="13.5" spans="1:8">
      <c r="A94" s="72"/>
      <c r="B94" s="76"/>
      <c r="C94" s="14" t="s">
        <v>98</v>
      </c>
      <c r="D94" s="70"/>
      <c r="E94" s="70"/>
      <c r="F94" s="70"/>
      <c r="G94" s="71"/>
      <c r="H94" s="71"/>
    </row>
    <row r="95" ht="13.5" spans="1:8">
      <c r="A95" s="72"/>
      <c r="B95" s="76"/>
      <c r="C95" s="14" t="s">
        <v>99</v>
      </c>
      <c r="D95" s="70"/>
      <c r="E95" s="70"/>
      <c r="F95" s="70"/>
      <c r="G95" s="71"/>
      <c r="H95" s="71"/>
    </row>
    <row r="96" ht="13.5" spans="1:8">
      <c r="A96" s="72"/>
      <c r="B96" s="76"/>
      <c r="C96" s="14" t="s">
        <v>100</v>
      </c>
      <c r="D96" s="70"/>
      <c r="E96" s="70"/>
      <c r="F96" s="70"/>
      <c r="G96" s="71"/>
      <c r="H96" s="71"/>
    </row>
    <row r="97" ht="13.5" spans="1:8">
      <c r="A97" s="72"/>
      <c r="B97" s="76"/>
      <c r="C97" s="14" t="s">
        <v>101</v>
      </c>
      <c r="D97" s="70"/>
      <c r="E97" s="70"/>
      <c r="F97" s="70"/>
      <c r="G97" s="71"/>
      <c r="H97" s="71"/>
    </row>
    <row r="98" ht="13.5" spans="1:8">
      <c r="A98" s="72"/>
      <c r="B98" s="76"/>
      <c r="C98" s="14" t="s">
        <v>102</v>
      </c>
      <c r="D98" s="70"/>
      <c r="E98" s="70"/>
      <c r="F98" s="70"/>
      <c r="G98" s="71"/>
      <c r="H98" s="71"/>
    </row>
    <row r="99" ht="27" spans="1:8">
      <c r="A99" s="72"/>
      <c r="B99" s="76"/>
      <c r="C99" s="14" t="s">
        <v>103</v>
      </c>
      <c r="D99" s="70"/>
      <c r="E99" s="70"/>
      <c r="F99" s="70"/>
      <c r="G99" s="71"/>
      <c r="H99" s="71"/>
    </row>
    <row r="100" ht="13.5" spans="1:8">
      <c r="A100" s="72"/>
      <c r="B100" s="76" t="s">
        <v>104</v>
      </c>
      <c r="C100" s="69" t="s">
        <v>16</v>
      </c>
      <c r="D100" s="70"/>
      <c r="E100" s="70"/>
      <c r="F100" s="70"/>
      <c r="G100" s="71"/>
      <c r="H100" s="71"/>
    </row>
    <row r="101" ht="13.5" spans="1:8">
      <c r="A101" s="72"/>
      <c r="B101" s="76"/>
      <c r="C101" s="14" t="s">
        <v>105</v>
      </c>
      <c r="D101" s="70"/>
      <c r="E101" s="70"/>
      <c r="F101" s="70"/>
      <c r="G101" s="71"/>
      <c r="H101" s="71"/>
    </row>
    <row r="102" ht="13.5" spans="1:8">
      <c r="A102" s="72"/>
      <c r="B102" s="76"/>
      <c r="C102" s="14" t="s">
        <v>106</v>
      </c>
      <c r="D102" s="70"/>
      <c r="E102" s="70"/>
      <c r="F102" s="70"/>
      <c r="G102" s="71"/>
      <c r="H102" s="71"/>
    </row>
    <row r="103" ht="13.5" spans="1:8">
      <c r="A103" s="72"/>
      <c r="B103" s="76"/>
      <c r="C103" s="14" t="s">
        <v>107</v>
      </c>
      <c r="D103" s="70"/>
      <c r="E103" s="70"/>
      <c r="F103" s="70"/>
      <c r="G103" s="71"/>
      <c r="H103" s="71"/>
    </row>
    <row r="104" ht="13.5" spans="1:8">
      <c r="A104" s="72"/>
      <c r="B104" s="76"/>
      <c r="C104" s="14" t="s">
        <v>108</v>
      </c>
      <c r="D104" s="70"/>
      <c r="E104" s="70"/>
      <c r="F104" s="70"/>
      <c r="G104" s="71"/>
      <c r="H104" s="71"/>
    </row>
    <row r="105" ht="13.5" spans="1:8">
      <c r="A105" s="72"/>
      <c r="B105" s="76"/>
      <c r="C105" s="14" t="s">
        <v>109</v>
      </c>
      <c r="D105" s="70"/>
      <c r="E105" s="70"/>
      <c r="F105" s="70"/>
      <c r="G105" s="71"/>
      <c r="H105" s="71"/>
    </row>
    <row r="106" ht="13.5" spans="1:8">
      <c r="A106" s="73"/>
      <c r="B106" s="76"/>
      <c r="C106" s="14" t="s">
        <v>110</v>
      </c>
      <c r="D106" s="70"/>
      <c r="E106" s="70"/>
      <c r="F106" s="70"/>
      <c r="G106" s="71"/>
      <c r="H106" s="71"/>
    </row>
    <row r="107" ht="13.5" spans="1:8">
      <c r="A107" s="68" t="s">
        <v>111</v>
      </c>
      <c r="B107" s="69" t="s">
        <v>14</v>
      </c>
      <c r="C107" s="69"/>
      <c r="D107" s="70"/>
      <c r="E107" s="70"/>
      <c r="F107" s="70"/>
      <c r="G107" s="71"/>
      <c r="H107" s="71"/>
    </row>
    <row r="108" ht="13.5" spans="1:8">
      <c r="A108" s="68"/>
      <c r="B108" s="68" t="s">
        <v>112</v>
      </c>
      <c r="C108" s="79" t="s">
        <v>16</v>
      </c>
      <c r="D108" s="70"/>
      <c r="E108" s="70"/>
      <c r="F108" s="70"/>
      <c r="G108" s="71"/>
      <c r="H108" s="71"/>
    </row>
    <row r="109" ht="13.5" spans="1:8">
      <c r="A109" s="68"/>
      <c r="B109" s="68"/>
      <c r="C109" s="80" t="s">
        <v>113</v>
      </c>
      <c r="D109" s="70"/>
      <c r="E109" s="70"/>
      <c r="F109" s="70"/>
      <c r="G109" s="71"/>
      <c r="H109" s="71"/>
    </row>
    <row r="110" ht="27" spans="1:8">
      <c r="A110" s="68"/>
      <c r="B110" s="75"/>
      <c r="C110" s="80" t="s">
        <v>114</v>
      </c>
      <c r="D110" s="70"/>
      <c r="E110" s="70"/>
      <c r="F110" s="70"/>
      <c r="G110" s="71"/>
      <c r="H110" s="71"/>
    </row>
    <row r="111" ht="13.5" spans="1:8">
      <c r="A111" s="68"/>
      <c r="B111" s="68" t="s">
        <v>115</v>
      </c>
      <c r="C111" s="79" t="s">
        <v>16</v>
      </c>
      <c r="D111" s="70"/>
      <c r="E111" s="70"/>
      <c r="F111" s="70"/>
      <c r="G111" s="71"/>
      <c r="H111" s="71"/>
    </row>
    <row r="112" ht="13.5" spans="1:8">
      <c r="A112" s="68"/>
      <c r="B112" s="68"/>
      <c r="C112" s="80" t="s">
        <v>116</v>
      </c>
      <c r="D112" s="70"/>
      <c r="E112" s="70"/>
      <c r="F112" s="70"/>
      <c r="G112" s="71"/>
      <c r="H112" s="71"/>
    </row>
    <row r="113" ht="13.5" spans="1:8">
      <c r="A113" s="68"/>
      <c r="B113" s="68"/>
      <c r="C113" s="80" t="s">
        <v>117</v>
      </c>
      <c r="D113" s="70"/>
      <c r="E113" s="70"/>
      <c r="F113" s="70"/>
      <c r="G113" s="71"/>
      <c r="H113" s="71"/>
    </row>
    <row r="114" ht="13.5" spans="1:8">
      <c r="A114" s="68"/>
      <c r="B114" s="68"/>
      <c r="C114" s="80" t="s">
        <v>118</v>
      </c>
      <c r="D114" s="70"/>
      <c r="E114" s="70"/>
      <c r="F114" s="70"/>
      <c r="G114" s="71"/>
      <c r="H114" s="71"/>
    </row>
    <row r="115" ht="13.5" spans="1:8">
      <c r="A115" s="75"/>
      <c r="B115" s="68"/>
      <c r="C115" s="81" t="s">
        <v>119</v>
      </c>
      <c r="D115" s="70"/>
      <c r="E115" s="70"/>
      <c r="F115" s="70"/>
      <c r="G115" s="71"/>
      <c r="H115" s="71"/>
    </row>
    <row r="116" ht="13.5" spans="1:8">
      <c r="A116" s="63" t="s">
        <v>120</v>
      </c>
      <c r="B116" s="69" t="s">
        <v>14</v>
      </c>
      <c r="C116" s="69"/>
      <c r="D116" s="65">
        <v>1</v>
      </c>
      <c r="E116" s="65">
        <v>210</v>
      </c>
      <c r="F116" s="65">
        <v>210</v>
      </c>
      <c r="G116" s="71"/>
      <c r="H116" s="71"/>
    </row>
    <row r="117" ht="27" spans="1:8">
      <c r="A117" s="75"/>
      <c r="B117" s="76" t="s">
        <v>120</v>
      </c>
      <c r="C117" s="80" t="s">
        <v>120</v>
      </c>
      <c r="D117" s="70">
        <v>1</v>
      </c>
      <c r="E117" s="70">
        <v>210</v>
      </c>
      <c r="F117" s="70">
        <v>210</v>
      </c>
      <c r="G117" s="71"/>
      <c r="H117" s="71"/>
    </row>
    <row r="118" ht="13.5" spans="1:8">
      <c r="A118" s="82" t="s">
        <v>41</v>
      </c>
      <c r="B118" s="69" t="s">
        <v>14</v>
      </c>
      <c r="C118" s="69"/>
      <c r="D118" s="70"/>
      <c r="E118" s="70"/>
      <c r="F118" s="70"/>
      <c r="G118" s="71"/>
      <c r="H118" s="71"/>
    </row>
    <row r="119" ht="13.5" spans="1:8">
      <c r="A119" s="82"/>
      <c r="B119" s="70" t="s">
        <v>41</v>
      </c>
      <c r="C119" s="80" t="s">
        <v>121</v>
      </c>
      <c r="D119" s="70"/>
      <c r="E119" s="70"/>
      <c r="F119" s="70"/>
      <c r="G119" s="71"/>
      <c r="H119" s="71"/>
    </row>
    <row r="120" ht="13.5" spans="1:8">
      <c r="A120" s="82"/>
      <c r="B120" s="70"/>
      <c r="C120" s="71" t="s">
        <v>122</v>
      </c>
      <c r="D120" s="70"/>
      <c r="E120" s="70"/>
      <c r="F120" s="70"/>
      <c r="G120" s="71"/>
      <c r="H120" s="71"/>
    </row>
    <row r="121" ht="13.5" spans="1:8">
      <c r="A121" s="83"/>
      <c r="B121" s="70"/>
      <c r="C121" s="71" t="s">
        <v>41</v>
      </c>
      <c r="D121" s="70"/>
      <c r="E121" s="70"/>
      <c r="F121" s="70"/>
      <c r="G121" s="71"/>
      <c r="H121" s="71"/>
    </row>
  </sheetData>
  <mergeCells count="53">
    <mergeCell ref="A2:H2"/>
    <mergeCell ref="A3:D3"/>
    <mergeCell ref="G3:H3"/>
    <mergeCell ref="E4:G4"/>
    <mergeCell ref="A6:C6"/>
    <mergeCell ref="B7:C7"/>
    <mergeCell ref="B40:C40"/>
    <mergeCell ref="B57:C57"/>
    <mergeCell ref="B82:C82"/>
    <mergeCell ref="B86:C86"/>
    <mergeCell ref="B107:C107"/>
    <mergeCell ref="B116:C116"/>
    <mergeCell ref="B118:C118"/>
    <mergeCell ref="A4:A5"/>
    <mergeCell ref="A7:A39"/>
    <mergeCell ref="A40:A47"/>
    <mergeCell ref="A48:A56"/>
    <mergeCell ref="A57:A81"/>
    <mergeCell ref="A82:A85"/>
    <mergeCell ref="A86:A88"/>
    <mergeCell ref="A89:A106"/>
    <mergeCell ref="A107:A115"/>
    <mergeCell ref="A116:A117"/>
    <mergeCell ref="A118:A121"/>
    <mergeCell ref="B4:B5"/>
    <mergeCell ref="B8:B14"/>
    <mergeCell ref="B15:B19"/>
    <mergeCell ref="B20:B22"/>
    <mergeCell ref="B23:B27"/>
    <mergeCell ref="B28:B33"/>
    <mergeCell ref="B34:B39"/>
    <mergeCell ref="B41:B43"/>
    <mergeCell ref="B44:B47"/>
    <mergeCell ref="B48:B50"/>
    <mergeCell ref="B51:B54"/>
    <mergeCell ref="B55:B56"/>
    <mergeCell ref="B58:B64"/>
    <mergeCell ref="B65:B67"/>
    <mergeCell ref="B68:B72"/>
    <mergeCell ref="B73:B80"/>
    <mergeCell ref="B83:B85"/>
    <mergeCell ref="B87:B88"/>
    <mergeCell ref="B89:B92"/>
    <mergeCell ref="B93:B99"/>
    <mergeCell ref="B100:B106"/>
    <mergeCell ref="B108:B110"/>
    <mergeCell ref="B111:B115"/>
    <mergeCell ref="B119:B121"/>
    <mergeCell ref="C4:C5"/>
    <mergeCell ref="C62:C63"/>
    <mergeCell ref="C74:C75"/>
    <mergeCell ref="D4:D5"/>
    <mergeCell ref="H4:H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76"/>
  <sheetViews>
    <sheetView tabSelected="1" zoomScale="90" zoomScaleNormal="90" workbookViewId="0">
      <selection activeCell="G457" sqref="G457"/>
    </sheetView>
  </sheetViews>
  <sheetFormatPr defaultColWidth="9" defaultRowHeight="13.5"/>
  <cols>
    <col min="1" max="1" width="9" style="21"/>
    <col min="2" max="2" width="9" style="22" customWidth="1"/>
    <col min="3" max="3" width="7.13333333333333" style="21" customWidth="1"/>
    <col min="4" max="4" width="6.63333333333333" style="21" customWidth="1"/>
    <col min="5" max="5" width="6.88333333333333" style="21" customWidth="1"/>
    <col min="6" max="6" width="29.3833333333333" style="21" customWidth="1"/>
    <col min="7" max="7" width="41.75" style="21" customWidth="1"/>
    <col min="8" max="8" width="6.25" style="21" customWidth="1"/>
    <col min="9" max="9" width="7" style="21" customWidth="1"/>
    <col min="10" max="10" width="8.60833333333333" style="21" customWidth="1"/>
    <col min="11" max="11" width="9.58333333333333" style="21" customWidth="1"/>
    <col min="12" max="12" width="7.38333333333333" style="21" customWidth="1"/>
    <col min="13" max="13" width="6.63333333333333" style="21" customWidth="1"/>
    <col min="14" max="14" width="6.13333333333333" style="21" customWidth="1"/>
    <col min="15" max="15" width="9" style="21" customWidth="1"/>
    <col min="16" max="16" width="45.3833333333333" style="21" customWidth="1"/>
    <col min="17" max="17" width="9" style="21"/>
    <col min="18" max="18" width="9.25" style="21" customWidth="1"/>
    <col min="19" max="19" width="11" style="21" customWidth="1"/>
    <col min="20" max="16384" width="9" style="21"/>
  </cols>
  <sheetData>
    <row r="1" ht="20.25" spans="1:2">
      <c r="A1" s="23" t="s">
        <v>123</v>
      </c>
      <c r="B1" s="23"/>
    </row>
    <row r="2" ht="24.75" spans="2:19">
      <c r="B2" s="3" t="s">
        <v>124</v>
      </c>
      <c r="C2" s="3"/>
      <c r="D2" s="3"/>
      <c r="E2" s="3"/>
      <c r="F2" s="3"/>
      <c r="G2" s="3"/>
      <c r="H2" s="3"/>
      <c r="I2" s="3"/>
      <c r="J2" s="3"/>
      <c r="K2" s="3"/>
      <c r="L2" s="3"/>
      <c r="M2" s="3"/>
      <c r="N2" s="3"/>
      <c r="O2" s="3"/>
      <c r="P2" s="3"/>
      <c r="Q2" s="3"/>
      <c r="R2" s="3"/>
      <c r="S2" s="3"/>
    </row>
    <row r="3" spans="1:19">
      <c r="A3" s="4" t="s">
        <v>125</v>
      </c>
      <c r="B3" s="4" t="s">
        <v>3</v>
      </c>
      <c r="C3" s="4" t="s">
        <v>4</v>
      </c>
      <c r="D3" s="4" t="s">
        <v>5</v>
      </c>
      <c r="E3" s="4" t="s">
        <v>126</v>
      </c>
      <c r="F3" s="5" t="s">
        <v>127</v>
      </c>
      <c r="G3" s="5" t="s">
        <v>128</v>
      </c>
      <c r="H3" s="5" t="s">
        <v>129</v>
      </c>
      <c r="I3" s="5"/>
      <c r="J3" s="5" t="s">
        <v>130</v>
      </c>
      <c r="K3" s="5"/>
      <c r="L3" s="5"/>
      <c r="M3" s="5" t="s">
        <v>131</v>
      </c>
      <c r="N3" s="5" t="s">
        <v>132</v>
      </c>
      <c r="O3" s="5" t="s">
        <v>133</v>
      </c>
      <c r="P3" s="5" t="s">
        <v>134</v>
      </c>
      <c r="Q3" s="5" t="s">
        <v>135</v>
      </c>
      <c r="R3" s="5" t="s">
        <v>136</v>
      </c>
      <c r="S3" s="5" t="s">
        <v>137</v>
      </c>
    </row>
    <row r="4" ht="24" spans="1:19">
      <c r="A4" s="4"/>
      <c r="B4" s="4"/>
      <c r="C4" s="4"/>
      <c r="D4" s="4"/>
      <c r="E4" s="4"/>
      <c r="F4" s="5"/>
      <c r="G4" s="5"/>
      <c r="H4" s="5" t="s">
        <v>138</v>
      </c>
      <c r="I4" s="5" t="s">
        <v>139</v>
      </c>
      <c r="J4" s="5" t="s">
        <v>9</v>
      </c>
      <c r="K4" s="5" t="s">
        <v>10</v>
      </c>
      <c r="L4" s="5" t="s">
        <v>11</v>
      </c>
      <c r="M4" s="5"/>
      <c r="N4" s="5"/>
      <c r="O4" s="5"/>
      <c r="P4" s="5"/>
      <c r="Q4" s="5"/>
      <c r="R4" s="5"/>
      <c r="S4" s="5"/>
    </row>
    <row r="5" ht="40.5" spans="1:19">
      <c r="A5" s="24">
        <v>1</v>
      </c>
      <c r="B5" s="11" t="s">
        <v>13</v>
      </c>
      <c r="C5" s="11" t="s">
        <v>15</v>
      </c>
      <c r="D5" s="11" t="s">
        <v>17</v>
      </c>
      <c r="E5" s="11"/>
      <c r="F5" s="11" t="s">
        <v>140</v>
      </c>
      <c r="G5" s="11" t="s">
        <v>141</v>
      </c>
      <c r="H5" s="11" t="s">
        <v>142</v>
      </c>
      <c r="I5" s="11"/>
      <c r="J5" s="11">
        <v>150</v>
      </c>
      <c r="K5" s="11">
        <v>150</v>
      </c>
      <c r="L5" s="11"/>
      <c r="M5" s="11" t="s">
        <v>143</v>
      </c>
      <c r="N5" s="11">
        <v>3000</v>
      </c>
      <c r="O5" s="11">
        <v>1500</v>
      </c>
      <c r="P5" s="11" t="s">
        <v>144</v>
      </c>
      <c r="Q5" s="11" t="s">
        <v>145</v>
      </c>
      <c r="R5" s="11" t="s">
        <v>145</v>
      </c>
      <c r="S5" s="7" t="s">
        <v>146</v>
      </c>
    </row>
    <row r="6" ht="94.5" spans="1:19">
      <c r="A6" s="11">
        <v>2</v>
      </c>
      <c r="B6" s="11" t="s">
        <v>13</v>
      </c>
      <c r="C6" s="11" t="s">
        <v>15</v>
      </c>
      <c r="D6" s="11" t="s">
        <v>17</v>
      </c>
      <c r="E6" s="11"/>
      <c r="F6" s="11" t="s">
        <v>147</v>
      </c>
      <c r="G6" s="11" t="s">
        <v>148</v>
      </c>
      <c r="H6" s="11" t="s">
        <v>142</v>
      </c>
      <c r="I6" s="11"/>
      <c r="J6" s="11">
        <v>400</v>
      </c>
      <c r="K6" s="11">
        <v>400</v>
      </c>
      <c r="L6" s="11"/>
      <c r="M6" s="11" t="s">
        <v>143</v>
      </c>
      <c r="N6" s="11">
        <v>7000</v>
      </c>
      <c r="O6" s="11">
        <v>3000</v>
      </c>
      <c r="P6" s="11" t="s">
        <v>149</v>
      </c>
      <c r="Q6" s="11" t="s">
        <v>145</v>
      </c>
      <c r="R6" s="11" t="s">
        <v>145</v>
      </c>
      <c r="S6" s="7" t="s">
        <v>146</v>
      </c>
    </row>
    <row r="7" ht="108" spans="1:19">
      <c r="A7" s="24">
        <v>3</v>
      </c>
      <c r="B7" s="11" t="s">
        <v>13</v>
      </c>
      <c r="C7" s="11" t="s">
        <v>15</v>
      </c>
      <c r="D7" s="11" t="s">
        <v>17</v>
      </c>
      <c r="E7" s="11"/>
      <c r="F7" s="11" t="s">
        <v>150</v>
      </c>
      <c r="G7" s="11" t="s">
        <v>151</v>
      </c>
      <c r="H7" s="11" t="s">
        <v>142</v>
      </c>
      <c r="I7" s="11"/>
      <c r="J7" s="11">
        <v>80</v>
      </c>
      <c r="K7" s="11">
        <v>80</v>
      </c>
      <c r="L7" s="11"/>
      <c r="M7" s="11" t="s">
        <v>143</v>
      </c>
      <c r="N7" s="11">
        <v>7000</v>
      </c>
      <c r="O7" s="11">
        <v>3000</v>
      </c>
      <c r="P7" s="11" t="s">
        <v>152</v>
      </c>
      <c r="Q7" s="11" t="s">
        <v>145</v>
      </c>
      <c r="R7" s="11" t="s">
        <v>145</v>
      </c>
      <c r="S7" s="7" t="s">
        <v>146</v>
      </c>
    </row>
    <row r="8" ht="54" spans="1:19">
      <c r="A8" s="24">
        <v>4</v>
      </c>
      <c r="B8" s="11" t="s">
        <v>13</v>
      </c>
      <c r="C8" s="11" t="s">
        <v>15</v>
      </c>
      <c r="D8" s="11" t="s">
        <v>17</v>
      </c>
      <c r="E8" s="11"/>
      <c r="F8" s="11" t="s">
        <v>153</v>
      </c>
      <c r="G8" s="11" t="s">
        <v>154</v>
      </c>
      <c r="H8" s="11" t="s">
        <v>142</v>
      </c>
      <c r="I8" s="11"/>
      <c r="J8" s="11">
        <v>200</v>
      </c>
      <c r="K8" s="11">
        <v>200</v>
      </c>
      <c r="L8" s="11"/>
      <c r="M8" s="11" t="s">
        <v>143</v>
      </c>
      <c r="N8" s="11">
        <v>86</v>
      </c>
      <c r="O8" s="11">
        <v>20</v>
      </c>
      <c r="P8" s="11" t="s">
        <v>155</v>
      </c>
      <c r="Q8" s="11" t="s">
        <v>145</v>
      </c>
      <c r="R8" s="11" t="s">
        <v>145</v>
      </c>
      <c r="S8" s="7" t="s">
        <v>146</v>
      </c>
    </row>
    <row r="9" ht="94.5" spans="1:19">
      <c r="A9" s="11">
        <v>5</v>
      </c>
      <c r="B9" s="11" t="s">
        <v>13</v>
      </c>
      <c r="C9" s="11" t="s">
        <v>15</v>
      </c>
      <c r="D9" s="11" t="s">
        <v>17</v>
      </c>
      <c r="E9" s="11"/>
      <c r="F9" s="11" t="s">
        <v>156</v>
      </c>
      <c r="G9" s="11" t="s">
        <v>157</v>
      </c>
      <c r="H9" s="11" t="s">
        <v>142</v>
      </c>
      <c r="I9" s="11"/>
      <c r="J9" s="11">
        <v>300</v>
      </c>
      <c r="K9" s="11">
        <v>300</v>
      </c>
      <c r="L9" s="11"/>
      <c r="M9" s="11" t="s">
        <v>143</v>
      </c>
      <c r="N9" s="11">
        <v>200</v>
      </c>
      <c r="O9" s="11">
        <v>200</v>
      </c>
      <c r="P9" s="11" t="s">
        <v>158</v>
      </c>
      <c r="Q9" s="11" t="s">
        <v>145</v>
      </c>
      <c r="R9" s="11" t="s">
        <v>145</v>
      </c>
      <c r="S9" s="7" t="s">
        <v>146</v>
      </c>
    </row>
    <row r="10" ht="40.5" spans="1:19">
      <c r="A10" s="24">
        <v>6</v>
      </c>
      <c r="B10" s="11" t="s">
        <v>13</v>
      </c>
      <c r="C10" s="11" t="s">
        <v>15</v>
      </c>
      <c r="D10" s="11" t="s">
        <v>17</v>
      </c>
      <c r="E10" s="11"/>
      <c r="F10" s="11" t="s">
        <v>159</v>
      </c>
      <c r="G10" s="11" t="s">
        <v>160</v>
      </c>
      <c r="H10" s="11" t="s">
        <v>161</v>
      </c>
      <c r="I10" s="11" t="s">
        <v>162</v>
      </c>
      <c r="J10" s="11">
        <v>20</v>
      </c>
      <c r="K10" s="11">
        <v>20</v>
      </c>
      <c r="L10" s="11"/>
      <c r="M10" s="11" t="s">
        <v>143</v>
      </c>
      <c r="N10" s="11">
        <v>250</v>
      </c>
      <c r="O10" s="11">
        <v>83</v>
      </c>
      <c r="P10" s="11" t="s">
        <v>163</v>
      </c>
      <c r="Q10" s="11" t="s">
        <v>145</v>
      </c>
      <c r="R10" s="11" t="s">
        <v>145</v>
      </c>
      <c r="S10" s="7" t="s">
        <v>146</v>
      </c>
    </row>
    <row r="11" ht="40.5" spans="1:19">
      <c r="A11" s="24">
        <v>7</v>
      </c>
      <c r="B11" s="11" t="s">
        <v>13</v>
      </c>
      <c r="C11" s="11" t="s">
        <v>15</v>
      </c>
      <c r="D11" s="11" t="s">
        <v>17</v>
      </c>
      <c r="E11" s="11"/>
      <c r="F11" s="11" t="s">
        <v>164</v>
      </c>
      <c r="G11" s="11" t="s">
        <v>165</v>
      </c>
      <c r="H11" s="11" t="s">
        <v>161</v>
      </c>
      <c r="I11" s="11" t="s">
        <v>166</v>
      </c>
      <c r="J11" s="11">
        <v>320</v>
      </c>
      <c r="K11" s="11">
        <v>320</v>
      </c>
      <c r="L11" s="11"/>
      <c r="M11" s="11" t="s">
        <v>143</v>
      </c>
      <c r="N11" s="11">
        <v>141</v>
      </c>
      <c r="O11" s="11">
        <v>39</v>
      </c>
      <c r="P11" s="11" t="s">
        <v>167</v>
      </c>
      <c r="Q11" s="11" t="s">
        <v>145</v>
      </c>
      <c r="R11" s="11" t="s">
        <v>145</v>
      </c>
      <c r="S11" s="7" t="s">
        <v>146</v>
      </c>
    </row>
    <row r="12" ht="121.5" spans="1:19">
      <c r="A12" s="11">
        <v>8</v>
      </c>
      <c r="B12" s="11" t="s">
        <v>13</v>
      </c>
      <c r="C12" s="11" t="s">
        <v>15</v>
      </c>
      <c r="D12" s="11" t="s">
        <v>17</v>
      </c>
      <c r="E12" s="11"/>
      <c r="F12" s="11" t="s">
        <v>168</v>
      </c>
      <c r="G12" s="11" t="s">
        <v>169</v>
      </c>
      <c r="H12" s="11" t="s">
        <v>161</v>
      </c>
      <c r="I12" s="11" t="s">
        <v>162</v>
      </c>
      <c r="J12" s="11">
        <v>63</v>
      </c>
      <c r="K12" s="11">
        <v>63</v>
      </c>
      <c r="L12" s="11"/>
      <c r="M12" s="11" t="s">
        <v>143</v>
      </c>
      <c r="N12" s="11">
        <v>251</v>
      </c>
      <c r="O12" s="11">
        <v>88</v>
      </c>
      <c r="P12" s="11" t="s">
        <v>170</v>
      </c>
      <c r="Q12" s="11" t="s">
        <v>145</v>
      </c>
      <c r="R12" s="11" t="s">
        <v>145</v>
      </c>
      <c r="S12" s="7" t="s">
        <v>146</v>
      </c>
    </row>
    <row r="13" ht="54" spans="1:19">
      <c r="A13" s="24">
        <v>9</v>
      </c>
      <c r="B13" s="11" t="s">
        <v>13</v>
      </c>
      <c r="C13" s="11" t="s">
        <v>15</v>
      </c>
      <c r="D13" s="11" t="s">
        <v>17</v>
      </c>
      <c r="E13" s="11"/>
      <c r="F13" s="11" t="s">
        <v>171</v>
      </c>
      <c r="G13" s="11" t="s">
        <v>172</v>
      </c>
      <c r="H13" s="11" t="s">
        <v>173</v>
      </c>
      <c r="I13" s="11" t="s">
        <v>174</v>
      </c>
      <c r="J13" s="11">
        <v>50</v>
      </c>
      <c r="K13" s="11">
        <v>50</v>
      </c>
      <c r="L13" s="11"/>
      <c r="M13" s="11" t="s">
        <v>143</v>
      </c>
      <c r="N13" s="11">
        <v>70</v>
      </c>
      <c r="O13" s="11">
        <v>49</v>
      </c>
      <c r="P13" s="11" t="s">
        <v>175</v>
      </c>
      <c r="Q13" s="11" t="s">
        <v>145</v>
      </c>
      <c r="R13" s="11" t="s">
        <v>145</v>
      </c>
      <c r="S13" s="7" t="s">
        <v>146</v>
      </c>
    </row>
    <row r="14" ht="54" spans="1:19">
      <c r="A14" s="24">
        <v>10</v>
      </c>
      <c r="B14" s="11" t="s">
        <v>13</v>
      </c>
      <c r="C14" s="11" t="s">
        <v>15</v>
      </c>
      <c r="D14" s="11" t="s">
        <v>17</v>
      </c>
      <c r="E14" s="11"/>
      <c r="F14" s="11" t="s">
        <v>176</v>
      </c>
      <c r="G14" s="11" t="s">
        <v>177</v>
      </c>
      <c r="H14" s="11" t="s">
        <v>173</v>
      </c>
      <c r="I14" s="11" t="s">
        <v>178</v>
      </c>
      <c r="J14" s="11">
        <v>60</v>
      </c>
      <c r="K14" s="11">
        <v>60</v>
      </c>
      <c r="L14" s="11"/>
      <c r="M14" s="11" t="s">
        <v>143</v>
      </c>
      <c r="N14" s="11">
        <v>45</v>
      </c>
      <c r="O14" s="11">
        <v>37</v>
      </c>
      <c r="P14" s="11" t="s">
        <v>179</v>
      </c>
      <c r="Q14" s="11" t="s">
        <v>145</v>
      </c>
      <c r="R14" s="11" t="s">
        <v>145</v>
      </c>
      <c r="S14" s="7" t="s">
        <v>146</v>
      </c>
    </row>
    <row r="15" ht="54" spans="1:19">
      <c r="A15" s="11">
        <v>11</v>
      </c>
      <c r="B15" s="11" t="s">
        <v>13</v>
      </c>
      <c r="C15" s="11" t="s">
        <v>15</v>
      </c>
      <c r="D15" s="11" t="s">
        <v>17</v>
      </c>
      <c r="E15" s="11"/>
      <c r="F15" s="11" t="s">
        <v>180</v>
      </c>
      <c r="G15" s="11" t="s">
        <v>181</v>
      </c>
      <c r="H15" s="11" t="s">
        <v>173</v>
      </c>
      <c r="I15" s="11" t="s">
        <v>182</v>
      </c>
      <c r="J15" s="11">
        <v>80</v>
      </c>
      <c r="K15" s="11">
        <v>80</v>
      </c>
      <c r="L15" s="11"/>
      <c r="M15" s="11" t="s">
        <v>143</v>
      </c>
      <c r="N15" s="11">
        <v>49</v>
      </c>
      <c r="O15" s="11">
        <v>35</v>
      </c>
      <c r="P15" s="11" t="s">
        <v>183</v>
      </c>
      <c r="Q15" s="11" t="s">
        <v>145</v>
      </c>
      <c r="R15" s="11" t="s">
        <v>145</v>
      </c>
      <c r="S15" s="7" t="s">
        <v>146</v>
      </c>
    </row>
    <row r="16" ht="54" spans="1:19">
      <c r="A16" s="24">
        <v>12</v>
      </c>
      <c r="B16" s="11" t="s">
        <v>13</v>
      </c>
      <c r="C16" s="11" t="s">
        <v>15</v>
      </c>
      <c r="D16" s="11" t="s">
        <v>17</v>
      </c>
      <c r="E16" s="11"/>
      <c r="F16" s="11" t="s">
        <v>184</v>
      </c>
      <c r="G16" s="11" t="s">
        <v>185</v>
      </c>
      <c r="H16" s="11" t="s">
        <v>173</v>
      </c>
      <c r="I16" s="11" t="s">
        <v>186</v>
      </c>
      <c r="J16" s="11">
        <v>50</v>
      </c>
      <c r="K16" s="11">
        <v>50</v>
      </c>
      <c r="L16" s="11"/>
      <c r="M16" s="11" t="s">
        <v>143</v>
      </c>
      <c r="N16" s="11">
        <v>40</v>
      </c>
      <c r="O16" s="11">
        <v>26</v>
      </c>
      <c r="P16" s="11" t="s">
        <v>187</v>
      </c>
      <c r="Q16" s="11" t="s">
        <v>145</v>
      </c>
      <c r="R16" s="11" t="s">
        <v>145</v>
      </c>
      <c r="S16" s="7" t="s">
        <v>146</v>
      </c>
    </row>
    <row r="17" ht="121.5" spans="1:19">
      <c r="A17" s="24">
        <v>13</v>
      </c>
      <c r="B17" s="11" t="s">
        <v>13</v>
      </c>
      <c r="C17" s="11" t="s">
        <v>15</v>
      </c>
      <c r="D17" s="11" t="s">
        <v>17</v>
      </c>
      <c r="E17" s="11"/>
      <c r="F17" s="11" t="s">
        <v>188</v>
      </c>
      <c r="G17" s="11" t="s">
        <v>189</v>
      </c>
      <c r="H17" s="11" t="s">
        <v>190</v>
      </c>
      <c r="I17" s="11" t="s">
        <v>191</v>
      </c>
      <c r="J17" s="11">
        <v>28</v>
      </c>
      <c r="K17" s="11">
        <v>28</v>
      </c>
      <c r="L17" s="11"/>
      <c r="M17" s="11" t="s">
        <v>143</v>
      </c>
      <c r="N17" s="11">
        <v>139</v>
      </c>
      <c r="O17" s="11">
        <v>33</v>
      </c>
      <c r="P17" s="11" t="s">
        <v>170</v>
      </c>
      <c r="Q17" s="11" t="s">
        <v>145</v>
      </c>
      <c r="R17" s="11" t="s">
        <v>145</v>
      </c>
      <c r="S17" s="7" t="s">
        <v>146</v>
      </c>
    </row>
    <row r="18" ht="40.5" spans="1:19">
      <c r="A18" s="11">
        <v>14</v>
      </c>
      <c r="B18" s="11" t="s">
        <v>13</v>
      </c>
      <c r="C18" s="11" t="s">
        <v>15</v>
      </c>
      <c r="D18" s="11" t="s">
        <v>17</v>
      </c>
      <c r="E18" s="11"/>
      <c r="F18" s="11" t="s">
        <v>192</v>
      </c>
      <c r="G18" s="11" t="s">
        <v>193</v>
      </c>
      <c r="H18" s="11" t="s">
        <v>194</v>
      </c>
      <c r="I18" s="11" t="s">
        <v>195</v>
      </c>
      <c r="J18" s="11">
        <v>450</v>
      </c>
      <c r="K18" s="11">
        <v>450</v>
      </c>
      <c r="L18" s="11"/>
      <c r="M18" s="11" t="s">
        <v>143</v>
      </c>
      <c r="N18" s="11">
        <v>68</v>
      </c>
      <c r="O18" s="11">
        <v>39</v>
      </c>
      <c r="P18" s="11" t="s">
        <v>196</v>
      </c>
      <c r="Q18" s="11" t="s">
        <v>145</v>
      </c>
      <c r="R18" s="11" t="s">
        <v>145</v>
      </c>
      <c r="S18" s="7" t="s">
        <v>146</v>
      </c>
    </row>
    <row r="19" ht="94.5" spans="1:19">
      <c r="A19" s="24">
        <v>15</v>
      </c>
      <c r="B19" s="11" t="s">
        <v>13</v>
      </c>
      <c r="C19" s="11" t="s">
        <v>15</v>
      </c>
      <c r="D19" s="11" t="s">
        <v>17</v>
      </c>
      <c r="E19" s="11"/>
      <c r="F19" s="11" t="s">
        <v>197</v>
      </c>
      <c r="G19" s="11" t="s">
        <v>198</v>
      </c>
      <c r="H19" s="11" t="s">
        <v>194</v>
      </c>
      <c r="I19" s="11" t="s">
        <v>199</v>
      </c>
      <c r="J19" s="11">
        <v>150</v>
      </c>
      <c r="K19" s="11">
        <v>150</v>
      </c>
      <c r="L19" s="11"/>
      <c r="M19" s="11" t="s">
        <v>143</v>
      </c>
      <c r="N19" s="11">
        <v>355</v>
      </c>
      <c r="O19" s="11">
        <v>64</v>
      </c>
      <c r="P19" s="11" t="s">
        <v>200</v>
      </c>
      <c r="Q19" s="11" t="s">
        <v>145</v>
      </c>
      <c r="R19" s="11" t="s">
        <v>145</v>
      </c>
      <c r="S19" s="7" t="s">
        <v>146</v>
      </c>
    </row>
    <row r="20" ht="81" spans="1:19">
      <c r="A20" s="24">
        <v>16</v>
      </c>
      <c r="B20" s="11" t="s">
        <v>13</v>
      </c>
      <c r="C20" s="11" t="s">
        <v>15</v>
      </c>
      <c r="D20" s="11" t="s">
        <v>17</v>
      </c>
      <c r="E20" s="11"/>
      <c r="F20" s="11" t="s">
        <v>201</v>
      </c>
      <c r="G20" s="11" t="s">
        <v>202</v>
      </c>
      <c r="H20" s="11" t="s">
        <v>194</v>
      </c>
      <c r="I20" s="11" t="s">
        <v>203</v>
      </c>
      <c r="J20" s="11">
        <v>400</v>
      </c>
      <c r="K20" s="11">
        <v>400</v>
      </c>
      <c r="L20" s="11"/>
      <c r="M20" s="11" t="s">
        <v>143</v>
      </c>
      <c r="N20" s="11">
        <v>125</v>
      </c>
      <c r="O20" s="11">
        <v>36</v>
      </c>
      <c r="P20" s="11" t="s">
        <v>204</v>
      </c>
      <c r="Q20" s="11" t="s">
        <v>145</v>
      </c>
      <c r="R20" s="11" t="s">
        <v>145</v>
      </c>
      <c r="S20" s="7" t="s">
        <v>146</v>
      </c>
    </row>
    <row r="21" ht="135" spans="1:19">
      <c r="A21" s="11">
        <v>17</v>
      </c>
      <c r="B21" s="11" t="s">
        <v>13</v>
      </c>
      <c r="C21" s="11" t="s">
        <v>15</v>
      </c>
      <c r="D21" s="11" t="s">
        <v>17</v>
      </c>
      <c r="E21" s="11"/>
      <c r="F21" s="11" t="s">
        <v>205</v>
      </c>
      <c r="G21" s="11" t="s">
        <v>206</v>
      </c>
      <c r="H21" s="11" t="s">
        <v>207</v>
      </c>
      <c r="I21" s="11" t="s">
        <v>208</v>
      </c>
      <c r="J21" s="11">
        <v>210</v>
      </c>
      <c r="K21" s="11">
        <v>210</v>
      </c>
      <c r="L21" s="11"/>
      <c r="M21" s="11" t="s">
        <v>143</v>
      </c>
      <c r="N21" s="11">
        <v>219</v>
      </c>
      <c r="O21" s="11">
        <v>69</v>
      </c>
      <c r="P21" s="11" t="s">
        <v>209</v>
      </c>
      <c r="Q21" s="11" t="s">
        <v>145</v>
      </c>
      <c r="R21" s="11" t="s">
        <v>145</v>
      </c>
      <c r="S21" s="7" t="s">
        <v>146</v>
      </c>
    </row>
    <row r="22" ht="135" spans="1:19">
      <c r="A22" s="24">
        <v>18</v>
      </c>
      <c r="B22" s="11" t="s">
        <v>13</v>
      </c>
      <c r="C22" s="11" t="s">
        <v>15</v>
      </c>
      <c r="D22" s="11" t="s">
        <v>17</v>
      </c>
      <c r="E22" s="11"/>
      <c r="F22" s="11" t="s">
        <v>210</v>
      </c>
      <c r="G22" s="11" t="s">
        <v>211</v>
      </c>
      <c r="H22" s="11" t="s">
        <v>212</v>
      </c>
      <c r="I22" s="11" t="s">
        <v>213</v>
      </c>
      <c r="J22" s="11">
        <v>220</v>
      </c>
      <c r="K22" s="11">
        <v>220</v>
      </c>
      <c r="L22" s="11"/>
      <c r="M22" s="11" t="s">
        <v>143</v>
      </c>
      <c r="N22" s="11">
        <v>190</v>
      </c>
      <c r="O22" s="11">
        <v>31</v>
      </c>
      <c r="P22" s="11" t="s">
        <v>214</v>
      </c>
      <c r="Q22" s="11" t="s">
        <v>145</v>
      </c>
      <c r="R22" s="11" t="s">
        <v>145</v>
      </c>
      <c r="S22" s="7" t="s">
        <v>146</v>
      </c>
    </row>
    <row r="23" ht="40.5" spans="1:19">
      <c r="A23" s="24">
        <v>19</v>
      </c>
      <c r="B23" s="11" t="s">
        <v>13</v>
      </c>
      <c r="C23" s="11" t="s">
        <v>15</v>
      </c>
      <c r="D23" s="11" t="s">
        <v>17</v>
      </c>
      <c r="E23" s="11"/>
      <c r="F23" s="11" t="s">
        <v>215</v>
      </c>
      <c r="G23" s="11" t="s">
        <v>216</v>
      </c>
      <c r="H23" s="11" t="s">
        <v>212</v>
      </c>
      <c r="I23" s="11" t="s">
        <v>203</v>
      </c>
      <c r="J23" s="11">
        <v>150</v>
      </c>
      <c r="K23" s="11">
        <v>150</v>
      </c>
      <c r="L23" s="11"/>
      <c r="M23" s="11" t="s">
        <v>143</v>
      </c>
      <c r="N23" s="11">
        <v>173</v>
      </c>
      <c r="O23" s="11">
        <v>25</v>
      </c>
      <c r="P23" s="11" t="s">
        <v>217</v>
      </c>
      <c r="Q23" s="11" t="s">
        <v>145</v>
      </c>
      <c r="R23" s="11" t="s">
        <v>145</v>
      </c>
      <c r="S23" s="7" t="s">
        <v>146</v>
      </c>
    </row>
    <row r="24" ht="40.5" spans="1:19">
      <c r="A24" s="11">
        <v>20</v>
      </c>
      <c r="B24" s="11" t="s">
        <v>13</v>
      </c>
      <c r="C24" s="11" t="s">
        <v>15</v>
      </c>
      <c r="D24" s="11" t="s">
        <v>17</v>
      </c>
      <c r="E24" s="11"/>
      <c r="F24" s="11" t="s">
        <v>218</v>
      </c>
      <c r="G24" s="11" t="s">
        <v>219</v>
      </c>
      <c r="H24" s="11" t="s">
        <v>212</v>
      </c>
      <c r="I24" s="11" t="s">
        <v>203</v>
      </c>
      <c r="J24" s="11">
        <v>280</v>
      </c>
      <c r="K24" s="11">
        <v>280</v>
      </c>
      <c r="L24" s="11"/>
      <c r="M24" s="11" t="s">
        <v>143</v>
      </c>
      <c r="N24" s="11">
        <v>173</v>
      </c>
      <c r="O24" s="11">
        <v>25</v>
      </c>
      <c r="P24" s="11" t="s">
        <v>220</v>
      </c>
      <c r="Q24" s="11" t="s">
        <v>145</v>
      </c>
      <c r="R24" s="11" t="s">
        <v>145</v>
      </c>
      <c r="S24" s="7" t="s">
        <v>146</v>
      </c>
    </row>
    <row r="25" ht="40.5" spans="1:19">
      <c r="A25" s="24">
        <v>21</v>
      </c>
      <c r="B25" s="11" t="s">
        <v>13</v>
      </c>
      <c r="C25" s="11" t="s">
        <v>15</v>
      </c>
      <c r="D25" s="11" t="s">
        <v>17</v>
      </c>
      <c r="E25" s="11"/>
      <c r="F25" s="11" t="s">
        <v>221</v>
      </c>
      <c r="G25" s="11" t="s">
        <v>222</v>
      </c>
      <c r="H25" s="11" t="s">
        <v>212</v>
      </c>
      <c r="I25" s="11" t="s">
        <v>223</v>
      </c>
      <c r="J25" s="11">
        <v>250</v>
      </c>
      <c r="K25" s="11">
        <v>250</v>
      </c>
      <c r="L25" s="11"/>
      <c r="M25" s="11" t="s">
        <v>143</v>
      </c>
      <c r="N25" s="11">
        <v>26</v>
      </c>
      <c r="O25" s="11">
        <v>15</v>
      </c>
      <c r="P25" s="11" t="s">
        <v>224</v>
      </c>
      <c r="Q25" s="11" t="s">
        <v>145</v>
      </c>
      <c r="R25" s="11" t="s">
        <v>145</v>
      </c>
      <c r="S25" s="7" t="s">
        <v>146</v>
      </c>
    </row>
    <row r="26" ht="121.5" spans="1:19">
      <c r="A26" s="24">
        <v>22</v>
      </c>
      <c r="B26" s="11" t="s">
        <v>13</v>
      </c>
      <c r="C26" s="11" t="s">
        <v>15</v>
      </c>
      <c r="D26" s="11" t="s">
        <v>17</v>
      </c>
      <c r="E26" s="11"/>
      <c r="F26" s="11" t="s">
        <v>225</v>
      </c>
      <c r="G26" s="11" t="s">
        <v>226</v>
      </c>
      <c r="H26" s="11" t="s">
        <v>212</v>
      </c>
      <c r="I26" s="11" t="s">
        <v>227</v>
      </c>
      <c r="J26" s="11">
        <v>105</v>
      </c>
      <c r="K26" s="11">
        <v>105</v>
      </c>
      <c r="L26" s="11"/>
      <c r="M26" s="11" t="s">
        <v>143</v>
      </c>
      <c r="N26" s="11">
        <v>212</v>
      </c>
      <c r="O26" s="11">
        <v>31</v>
      </c>
      <c r="P26" s="11" t="s">
        <v>170</v>
      </c>
      <c r="Q26" s="11" t="s">
        <v>145</v>
      </c>
      <c r="R26" s="11" t="s">
        <v>145</v>
      </c>
      <c r="S26" s="7" t="s">
        <v>146</v>
      </c>
    </row>
    <row r="27" ht="121.5" spans="1:19">
      <c r="A27" s="11">
        <v>23</v>
      </c>
      <c r="B27" s="11" t="s">
        <v>13</v>
      </c>
      <c r="C27" s="11" t="s">
        <v>15</v>
      </c>
      <c r="D27" s="11" t="s">
        <v>17</v>
      </c>
      <c r="E27" s="11"/>
      <c r="F27" s="11" t="s">
        <v>228</v>
      </c>
      <c r="G27" s="11" t="s">
        <v>229</v>
      </c>
      <c r="H27" s="11" t="s">
        <v>230</v>
      </c>
      <c r="I27" s="11" t="s">
        <v>231</v>
      </c>
      <c r="J27" s="11">
        <v>162</v>
      </c>
      <c r="K27" s="11">
        <v>162</v>
      </c>
      <c r="L27" s="11"/>
      <c r="M27" s="11" t="s">
        <v>143</v>
      </c>
      <c r="N27" s="11">
        <v>306</v>
      </c>
      <c r="O27" s="11">
        <v>94</v>
      </c>
      <c r="P27" s="11" t="s">
        <v>232</v>
      </c>
      <c r="Q27" s="11" t="s">
        <v>145</v>
      </c>
      <c r="R27" s="11" t="s">
        <v>145</v>
      </c>
      <c r="S27" s="7" t="s">
        <v>146</v>
      </c>
    </row>
    <row r="28" ht="81" spans="1:19">
      <c r="A28" s="24">
        <v>24</v>
      </c>
      <c r="B28" s="11" t="s">
        <v>13</v>
      </c>
      <c r="C28" s="11" t="s">
        <v>15</v>
      </c>
      <c r="D28" s="11" t="s">
        <v>17</v>
      </c>
      <c r="E28" s="11"/>
      <c r="F28" s="11" t="s">
        <v>233</v>
      </c>
      <c r="G28" s="11" t="s">
        <v>234</v>
      </c>
      <c r="H28" s="11" t="s">
        <v>235</v>
      </c>
      <c r="I28" s="11" t="s">
        <v>236</v>
      </c>
      <c r="J28" s="11">
        <v>200</v>
      </c>
      <c r="K28" s="11">
        <v>200</v>
      </c>
      <c r="L28" s="11"/>
      <c r="M28" s="11" t="s">
        <v>143</v>
      </c>
      <c r="N28" s="11">
        <v>210</v>
      </c>
      <c r="O28" s="11">
        <v>67</v>
      </c>
      <c r="P28" s="11" t="s">
        <v>237</v>
      </c>
      <c r="Q28" s="11" t="s">
        <v>145</v>
      </c>
      <c r="R28" s="11" t="s">
        <v>145</v>
      </c>
      <c r="S28" s="7" t="s">
        <v>146</v>
      </c>
    </row>
    <row r="29" ht="81" spans="1:19">
      <c r="A29" s="24">
        <v>25</v>
      </c>
      <c r="B29" s="11" t="s">
        <v>13</v>
      </c>
      <c r="C29" s="11" t="s">
        <v>15</v>
      </c>
      <c r="D29" s="11" t="s">
        <v>17</v>
      </c>
      <c r="E29" s="11"/>
      <c r="F29" s="11" t="s">
        <v>238</v>
      </c>
      <c r="G29" s="11" t="s">
        <v>239</v>
      </c>
      <c r="H29" s="11" t="s">
        <v>235</v>
      </c>
      <c r="I29" s="11" t="s">
        <v>240</v>
      </c>
      <c r="J29" s="11">
        <v>30</v>
      </c>
      <c r="K29" s="11">
        <v>30</v>
      </c>
      <c r="L29" s="11"/>
      <c r="M29" s="11" t="s">
        <v>143</v>
      </c>
      <c r="N29" s="11">
        <v>175</v>
      </c>
      <c r="O29" s="11">
        <v>30</v>
      </c>
      <c r="P29" s="11" t="s">
        <v>241</v>
      </c>
      <c r="Q29" s="11" t="s">
        <v>145</v>
      </c>
      <c r="R29" s="11" t="s">
        <v>145</v>
      </c>
      <c r="S29" s="7" t="s">
        <v>146</v>
      </c>
    </row>
    <row r="30" ht="81" spans="1:19">
      <c r="A30" s="11">
        <v>26</v>
      </c>
      <c r="B30" s="11" t="s">
        <v>13</v>
      </c>
      <c r="C30" s="11" t="s">
        <v>15</v>
      </c>
      <c r="D30" s="11" t="s">
        <v>17</v>
      </c>
      <c r="E30" s="11"/>
      <c r="F30" s="11" t="s">
        <v>242</v>
      </c>
      <c r="G30" s="11" t="s">
        <v>243</v>
      </c>
      <c r="H30" s="11" t="s">
        <v>235</v>
      </c>
      <c r="I30" s="11" t="s">
        <v>244</v>
      </c>
      <c r="J30" s="11">
        <v>200</v>
      </c>
      <c r="K30" s="11">
        <v>200</v>
      </c>
      <c r="L30" s="11"/>
      <c r="M30" s="11" t="s">
        <v>143</v>
      </c>
      <c r="N30" s="11">
        <v>155</v>
      </c>
      <c r="O30" s="11">
        <v>25</v>
      </c>
      <c r="P30" s="11" t="s">
        <v>245</v>
      </c>
      <c r="Q30" s="11" t="s">
        <v>145</v>
      </c>
      <c r="R30" s="11" t="s">
        <v>145</v>
      </c>
      <c r="S30" s="7" t="s">
        <v>146</v>
      </c>
    </row>
    <row r="31" ht="94.5" spans="1:19">
      <c r="A31" s="24">
        <v>27</v>
      </c>
      <c r="B31" s="11" t="s">
        <v>13</v>
      </c>
      <c r="C31" s="11" t="s">
        <v>15</v>
      </c>
      <c r="D31" s="11" t="s">
        <v>17</v>
      </c>
      <c r="E31" s="11"/>
      <c r="F31" s="11" t="s">
        <v>246</v>
      </c>
      <c r="G31" s="11" t="s">
        <v>247</v>
      </c>
      <c r="H31" s="11" t="s">
        <v>235</v>
      </c>
      <c r="I31" s="11" t="s">
        <v>248</v>
      </c>
      <c r="J31" s="11">
        <v>40</v>
      </c>
      <c r="K31" s="11">
        <v>40</v>
      </c>
      <c r="L31" s="11"/>
      <c r="M31" s="11" t="s">
        <v>143</v>
      </c>
      <c r="N31" s="11">
        <v>118</v>
      </c>
      <c r="O31" s="11">
        <v>21</v>
      </c>
      <c r="P31" s="11" t="s">
        <v>249</v>
      </c>
      <c r="Q31" s="11" t="s">
        <v>145</v>
      </c>
      <c r="R31" s="11" t="s">
        <v>145</v>
      </c>
      <c r="S31" s="7" t="s">
        <v>146</v>
      </c>
    </row>
    <row r="32" ht="94.5" spans="1:19">
      <c r="A32" s="24">
        <v>28</v>
      </c>
      <c r="B32" s="11" t="s">
        <v>13</v>
      </c>
      <c r="C32" s="11" t="s">
        <v>15</v>
      </c>
      <c r="D32" s="11" t="s">
        <v>17</v>
      </c>
      <c r="E32" s="11"/>
      <c r="F32" s="11" t="s">
        <v>250</v>
      </c>
      <c r="G32" s="11" t="s">
        <v>251</v>
      </c>
      <c r="H32" s="11" t="s">
        <v>252</v>
      </c>
      <c r="I32" s="11" t="s">
        <v>253</v>
      </c>
      <c r="J32" s="11">
        <v>105</v>
      </c>
      <c r="K32" s="11">
        <v>105</v>
      </c>
      <c r="L32" s="11"/>
      <c r="M32" s="11" t="s">
        <v>143</v>
      </c>
      <c r="N32" s="11">
        <v>81</v>
      </c>
      <c r="O32" s="11">
        <v>74</v>
      </c>
      <c r="P32" s="11" t="s">
        <v>254</v>
      </c>
      <c r="Q32" s="11" t="s">
        <v>145</v>
      </c>
      <c r="R32" s="11" t="s">
        <v>145</v>
      </c>
      <c r="S32" s="7" t="s">
        <v>146</v>
      </c>
    </row>
    <row r="33" ht="121.5" spans="1:19">
      <c r="A33" s="11">
        <v>29</v>
      </c>
      <c r="B33" s="11" t="s">
        <v>13</v>
      </c>
      <c r="C33" s="11" t="s">
        <v>15</v>
      </c>
      <c r="D33" s="11" t="s">
        <v>17</v>
      </c>
      <c r="E33" s="11"/>
      <c r="F33" s="11" t="s">
        <v>255</v>
      </c>
      <c r="G33" s="11" t="s">
        <v>256</v>
      </c>
      <c r="H33" s="11" t="s">
        <v>252</v>
      </c>
      <c r="I33" s="11" t="s">
        <v>257</v>
      </c>
      <c r="J33" s="11">
        <v>75</v>
      </c>
      <c r="K33" s="11">
        <v>75</v>
      </c>
      <c r="L33" s="11"/>
      <c r="M33" s="11" t="s">
        <v>143</v>
      </c>
      <c r="N33" s="11">
        <v>217</v>
      </c>
      <c r="O33" s="11">
        <v>45</v>
      </c>
      <c r="P33" s="11" t="s">
        <v>232</v>
      </c>
      <c r="Q33" s="11" t="s">
        <v>145</v>
      </c>
      <c r="R33" s="11" t="s">
        <v>145</v>
      </c>
      <c r="S33" s="7" t="s">
        <v>146</v>
      </c>
    </row>
    <row r="34" ht="108" spans="1:19">
      <c r="A34" s="24">
        <v>30</v>
      </c>
      <c r="B34" s="11" t="s">
        <v>13</v>
      </c>
      <c r="C34" s="11" t="s">
        <v>15</v>
      </c>
      <c r="D34" s="11" t="s">
        <v>17</v>
      </c>
      <c r="E34" s="11"/>
      <c r="F34" s="11" t="s">
        <v>258</v>
      </c>
      <c r="G34" s="11" t="s">
        <v>259</v>
      </c>
      <c r="H34" s="11" t="s">
        <v>252</v>
      </c>
      <c r="I34" s="11" t="s">
        <v>260</v>
      </c>
      <c r="J34" s="11">
        <v>90</v>
      </c>
      <c r="K34" s="11">
        <v>90</v>
      </c>
      <c r="L34" s="11"/>
      <c r="M34" s="11" t="s">
        <v>143</v>
      </c>
      <c r="N34" s="11">
        <v>102</v>
      </c>
      <c r="O34" s="11">
        <v>43</v>
      </c>
      <c r="P34" s="11" t="s">
        <v>261</v>
      </c>
      <c r="Q34" s="11" t="s">
        <v>145</v>
      </c>
      <c r="R34" s="11" t="s">
        <v>145</v>
      </c>
      <c r="S34" s="7" t="s">
        <v>146</v>
      </c>
    </row>
    <row r="35" ht="81" spans="1:19">
      <c r="A35" s="24">
        <v>31</v>
      </c>
      <c r="B35" s="11" t="s">
        <v>13</v>
      </c>
      <c r="C35" s="11" t="s">
        <v>15</v>
      </c>
      <c r="D35" s="11" t="s">
        <v>17</v>
      </c>
      <c r="E35" s="11"/>
      <c r="F35" s="11" t="s">
        <v>262</v>
      </c>
      <c r="G35" s="11" t="s">
        <v>263</v>
      </c>
      <c r="H35" s="11" t="s">
        <v>264</v>
      </c>
      <c r="I35" s="11" t="s">
        <v>265</v>
      </c>
      <c r="J35" s="11">
        <v>20</v>
      </c>
      <c r="K35" s="11">
        <v>20</v>
      </c>
      <c r="L35" s="11"/>
      <c r="M35" s="11" t="s">
        <v>143</v>
      </c>
      <c r="N35" s="11">
        <v>45</v>
      </c>
      <c r="O35" s="11">
        <v>34</v>
      </c>
      <c r="P35" s="11" t="s">
        <v>266</v>
      </c>
      <c r="Q35" s="11" t="s">
        <v>145</v>
      </c>
      <c r="R35" s="11" t="s">
        <v>145</v>
      </c>
      <c r="S35" s="7" t="s">
        <v>146</v>
      </c>
    </row>
    <row r="36" ht="81" spans="1:19">
      <c r="A36" s="11">
        <v>32</v>
      </c>
      <c r="B36" s="11" t="s">
        <v>13</v>
      </c>
      <c r="C36" s="11" t="s">
        <v>15</v>
      </c>
      <c r="D36" s="11" t="s">
        <v>17</v>
      </c>
      <c r="E36" s="11"/>
      <c r="F36" s="11" t="s">
        <v>267</v>
      </c>
      <c r="G36" s="11" t="s">
        <v>268</v>
      </c>
      <c r="H36" s="11" t="s">
        <v>264</v>
      </c>
      <c r="I36" s="11" t="s">
        <v>265</v>
      </c>
      <c r="J36" s="11">
        <v>40</v>
      </c>
      <c r="K36" s="11">
        <v>40</v>
      </c>
      <c r="L36" s="11"/>
      <c r="M36" s="11" t="s">
        <v>143</v>
      </c>
      <c r="N36" s="11">
        <v>45</v>
      </c>
      <c r="O36" s="11">
        <v>34</v>
      </c>
      <c r="P36" s="11" t="s">
        <v>269</v>
      </c>
      <c r="Q36" s="11" t="s">
        <v>145</v>
      </c>
      <c r="R36" s="11" t="s">
        <v>145</v>
      </c>
      <c r="S36" s="7" t="s">
        <v>146</v>
      </c>
    </row>
    <row r="37" ht="54" spans="1:19">
      <c r="A37" s="24">
        <v>33</v>
      </c>
      <c r="B37" s="11" t="s">
        <v>13</v>
      </c>
      <c r="C37" s="11" t="s">
        <v>15</v>
      </c>
      <c r="D37" s="11" t="s">
        <v>17</v>
      </c>
      <c r="E37" s="11"/>
      <c r="F37" s="11" t="s">
        <v>270</v>
      </c>
      <c r="G37" s="11" t="s">
        <v>271</v>
      </c>
      <c r="H37" s="11" t="s">
        <v>272</v>
      </c>
      <c r="I37" s="11" t="s">
        <v>273</v>
      </c>
      <c r="J37" s="11">
        <v>120</v>
      </c>
      <c r="K37" s="11">
        <v>120</v>
      </c>
      <c r="L37" s="11"/>
      <c r="M37" s="11" t="s">
        <v>143</v>
      </c>
      <c r="N37" s="11">
        <v>190</v>
      </c>
      <c r="O37" s="11">
        <v>63</v>
      </c>
      <c r="P37" s="11" t="s">
        <v>274</v>
      </c>
      <c r="Q37" s="11" t="s">
        <v>145</v>
      </c>
      <c r="R37" s="11" t="s">
        <v>145</v>
      </c>
      <c r="S37" s="7" t="s">
        <v>146</v>
      </c>
    </row>
    <row r="38" ht="243" spans="1:19">
      <c r="A38" s="24">
        <v>34</v>
      </c>
      <c r="B38" s="11" t="s">
        <v>13</v>
      </c>
      <c r="C38" s="11" t="s">
        <v>15</v>
      </c>
      <c r="D38" s="11" t="s">
        <v>17</v>
      </c>
      <c r="E38" s="11"/>
      <c r="F38" s="11" t="s">
        <v>275</v>
      </c>
      <c r="G38" s="11" t="s">
        <v>276</v>
      </c>
      <c r="H38" s="11" t="s">
        <v>235</v>
      </c>
      <c r="I38" s="11" t="s">
        <v>277</v>
      </c>
      <c r="J38" s="11">
        <v>66</v>
      </c>
      <c r="K38" s="11">
        <v>66</v>
      </c>
      <c r="L38" s="11"/>
      <c r="M38" s="11" t="s">
        <v>143</v>
      </c>
      <c r="N38" s="11">
        <v>121</v>
      </c>
      <c r="O38" s="11">
        <v>17</v>
      </c>
      <c r="P38" s="11" t="s">
        <v>170</v>
      </c>
      <c r="Q38" s="11" t="s">
        <v>145</v>
      </c>
      <c r="R38" s="11" t="s">
        <v>145</v>
      </c>
      <c r="S38" s="7" t="s">
        <v>146</v>
      </c>
    </row>
    <row r="39" ht="283.5" spans="1:19">
      <c r="A39" s="11">
        <v>35</v>
      </c>
      <c r="B39" s="11" t="s">
        <v>13</v>
      </c>
      <c r="C39" s="11" t="s">
        <v>15</v>
      </c>
      <c r="D39" s="11" t="s">
        <v>17</v>
      </c>
      <c r="E39" s="11"/>
      <c r="F39" s="11" t="s">
        <v>278</v>
      </c>
      <c r="G39" s="11" t="s">
        <v>279</v>
      </c>
      <c r="H39" s="11" t="s">
        <v>235</v>
      </c>
      <c r="I39" s="11" t="s">
        <v>280</v>
      </c>
      <c r="J39" s="11">
        <v>120</v>
      </c>
      <c r="K39" s="11">
        <v>120</v>
      </c>
      <c r="L39" s="11"/>
      <c r="M39" s="11" t="s">
        <v>143</v>
      </c>
      <c r="N39" s="11">
        <v>149</v>
      </c>
      <c r="O39" s="11">
        <v>15</v>
      </c>
      <c r="P39" s="11" t="s">
        <v>170</v>
      </c>
      <c r="Q39" s="11" t="s">
        <v>145</v>
      </c>
      <c r="R39" s="11" t="s">
        <v>145</v>
      </c>
      <c r="S39" s="7" t="s">
        <v>146</v>
      </c>
    </row>
    <row r="40" ht="121.5" spans="1:19">
      <c r="A40" s="24">
        <v>36</v>
      </c>
      <c r="B40" s="11" t="s">
        <v>13</v>
      </c>
      <c r="C40" s="11" t="s">
        <v>15</v>
      </c>
      <c r="D40" s="11" t="s">
        <v>17</v>
      </c>
      <c r="E40" s="11"/>
      <c r="F40" s="11" t="s">
        <v>281</v>
      </c>
      <c r="G40" s="11" t="s">
        <v>282</v>
      </c>
      <c r="H40" s="11" t="s">
        <v>235</v>
      </c>
      <c r="I40" s="11" t="s">
        <v>283</v>
      </c>
      <c r="J40" s="11">
        <v>260</v>
      </c>
      <c r="K40" s="11">
        <v>260</v>
      </c>
      <c r="L40" s="11"/>
      <c r="M40" s="11" t="s">
        <v>143</v>
      </c>
      <c r="N40" s="11">
        <v>150</v>
      </c>
      <c r="O40" s="11">
        <v>37</v>
      </c>
      <c r="P40" s="11" t="s">
        <v>170</v>
      </c>
      <c r="Q40" s="11" t="s">
        <v>145</v>
      </c>
      <c r="R40" s="11" t="s">
        <v>145</v>
      </c>
      <c r="S40" s="7" t="s">
        <v>146</v>
      </c>
    </row>
    <row r="41" ht="216" spans="1:19">
      <c r="A41" s="24">
        <v>37</v>
      </c>
      <c r="B41" s="11" t="s">
        <v>13</v>
      </c>
      <c r="C41" s="11" t="s">
        <v>15</v>
      </c>
      <c r="D41" s="11" t="s">
        <v>17</v>
      </c>
      <c r="E41" s="11"/>
      <c r="F41" s="11" t="s">
        <v>284</v>
      </c>
      <c r="G41" s="11" t="s">
        <v>285</v>
      </c>
      <c r="H41" s="11" t="s">
        <v>207</v>
      </c>
      <c r="I41" s="11" t="s">
        <v>286</v>
      </c>
      <c r="J41" s="11">
        <v>160</v>
      </c>
      <c r="K41" s="11">
        <v>160</v>
      </c>
      <c r="L41" s="11"/>
      <c r="M41" s="11" t="s">
        <v>143</v>
      </c>
      <c r="N41" s="11">
        <v>219</v>
      </c>
      <c r="O41" s="11">
        <v>69</v>
      </c>
      <c r="P41" s="11" t="s">
        <v>170</v>
      </c>
      <c r="Q41" s="11" t="s">
        <v>145</v>
      </c>
      <c r="R41" s="11" t="s">
        <v>145</v>
      </c>
      <c r="S41" s="7" t="s">
        <v>146</v>
      </c>
    </row>
    <row r="42" ht="310.5" spans="1:19">
      <c r="A42" s="11">
        <v>38</v>
      </c>
      <c r="B42" s="11" t="s">
        <v>13</v>
      </c>
      <c r="C42" s="11" t="s">
        <v>15</v>
      </c>
      <c r="D42" s="11" t="s">
        <v>17</v>
      </c>
      <c r="E42" s="11"/>
      <c r="F42" s="11" t="s">
        <v>287</v>
      </c>
      <c r="G42" s="11" t="s">
        <v>288</v>
      </c>
      <c r="H42" s="11" t="s">
        <v>194</v>
      </c>
      <c r="I42" s="11" t="s">
        <v>289</v>
      </c>
      <c r="J42" s="11">
        <v>158</v>
      </c>
      <c r="K42" s="11">
        <v>158</v>
      </c>
      <c r="L42" s="11"/>
      <c r="M42" s="11" t="s">
        <v>143</v>
      </c>
      <c r="N42" s="11">
        <v>184</v>
      </c>
      <c r="O42" s="11">
        <v>62</v>
      </c>
      <c r="P42" s="11" t="s">
        <v>170</v>
      </c>
      <c r="Q42" s="11" t="s">
        <v>145</v>
      </c>
      <c r="R42" s="11" t="s">
        <v>145</v>
      </c>
      <c r="S42" s="7" t="s">
        <v>146</v>
      </c>
    </row>
    <row r="43" ht="270" spans="1:19">
      <c r="A43" s="24">
        <v>39</v>
      </c>
      <c r="B43" s="11" t="s">
        <v>13</v>
      </c>
      <c r="C43" s="11" t="s">
        <v>15</v>
      </c>
      <c r="D43" s="11" t="s">
        <v>17</v>
      </c>
      <c r="E43" s="11"/>
      <c r="F43" s="11" t="s">
        <v>290</v>
      </c>
      <c r="G43" s="11" t="s">
        <v>291</v>
      </c>
      <c r="H43" s="11" t="s">
        <v>194</v>
      </c>
      <c r="I43" s="11" t="s">
        <v>292</v>
      </c>
      <c r="J43" s="11">
        <v>139</v>
      </c>
      <c r="K43" s="11">
        <v>139</v>
      </c>
      <c r="L43" s="11"/>
      <c r="M43" s="11" t="s">
        <v>143</v>
      </c>
      <c r="N43" s="11">
        <v>179</v>
      </c>
      <c r="O43" s="11">
        <v>22</v>
      </c>
      <c r="P43" s="11" t="s">
        <v>170</v>
      </c>
      <c r="Q43" s="11" t="s">
        <v>145</v>
      </c>
      <c r="R43" s="11" t="s">
        <v>145</v>
      </c>
      <c r="S43" s="7" t="s">
        <v>146</v>
      </c>
    </row>
    <row r="44" ht="121.5" spans="1:19">
      <c r="A44" s="24">
        <v>40</v>
      </c>
      <c r="B44" s="11" t="s">
        <v>13</v>
      </c>
      <c r="C44" s="11" t="s">
        <v>15</v>
      </c>
      <c r="D44" s="11" t="s">
        <v>17</v>
      </c>
      <c r="E44" s="11"/>
      <c r="F44" s="11" t="s">
        <v>293</v>
      </c>
      <c r="G44" s="11" t="s">
        <v>294</v>
      </c>
      <c r="H44" s="11" t="s">
        <v>190</v>
      </c>
      <c r="I44" s="11" t="s">
        <v>191</v>
      </c>
      <c r="J44" s="11">
        <v>45</v>
      </c>
      <c r="K44" s="11">
        <v>45</v>
      </c>
      <c r="L44" s="11"/>
      <c r="M44" s="11" t="s">
        <v>143</v>
      </c>
      <c r="N44" s="11">
        <v>139</v>
      </c>
      <c r="O44" s="11">
        <v>33</v>
      </c>
      <c r="P44" s="11" t="s">
        <v>170</v>
      </c>
      <c r="Q44" s="11" t="s">
        <v>145</v>
      </c>
      <c r="R44" s="11" t="s">
        <v>145</v>
      </c>
      <c r="S44" s="7" t="s">
        <v>146</v>
      </c>
    </row>
    <row r="45" ht="121.5" spans="1:19">
      <c r="A45" s="11">
        <v>41</v>
      </c>
      <c r="B45" s="11" t="s">
        <v>13</v>
      </c>
      <c r="C45" s="11" t="s">
        <v>15</v>
      </c>
      <c r="D45" s="11" t="s">
        <v>17</v>
      </c>
      <c r="E45" s="11"/>
      <c r="F45" s="11" t="s">
        <v>295</v>
      </c>
      <c r="G45" s="11" t="s">
        <v>296</v>
      </c>
      <c r="H45" s="11" t="s">
        <v>161</v>
      </c>
      <c r="I45" s="11" t="s">
        <v>297</v>
      </c>
      <c r="J45" s="11">
        <v>66</v>
      </c>
      <c r="K45" s="11">
        <v>66</v>
      </c>
      <c r="L45" s="11"/>
      <c r="M45" s="11" t="s">
        <v>143</v>
      </c>
      <c r="N45" s="11">
        <v>251</v>
      </c>
      <c r="O45" s="11">
        <v>88</v>
      </c>
      <c r="P45" s="11" t="s">
        <v>170</v>
      </c>
      <c r="Q45" s="11" t="s">
        <v>145</v>
      </c>
      <c r="R45" s="11" t="s">
        <v>145</v>
      </c>
      <c r="S45" s="7" t="s">
        <v>146</v>
      </c>
    </row>
    <row r="46" ht="202.5" spans="1:19">
      <c r="A46" s="24">
        <v>42</v>
      </c>
      <c r="B46" s="11" t="s">
        <v>13</v>
      </c>
      <c r="C46" s="11" t="s">
        <v>15</v>
      </c>
      <c r="D46" s="11" t="s">
        <v>17</v>
      </c>
      <c r="E46" s="11"/>
      <c r="F46" s="11" t="s">
        <v>298</v>
      </c>
      <c r="G46" s="11" t="s">
        <v>299</v>
      </c>
      <c r="H46" s="11" t="s">
        <v>161</v>
      </c>
      <c r="I46" s="11" t="s">
        <v>300</v>
      </c>
      <c r="J46" s="11">
        <v>107</v>
      </c>
      <c r="K46" s="11">
        <v>107</v>
      </c>
      <c r="L46" s="11"/>
      <c r="M46" s="11" t="s">
        <v>143</v>
      </c>
      <c r="N46" s="11">
        <v>190</v>
      </c>
      <c r="O46" s="11">
        <v>39</v>
      </c>
      <c r="P46" s="11" t="s">
        <v>170</v>
      </c>
      <c r="Q46" s="11" t="s">
        <v>145</v>
      </c>
      <c r="R46" s="11" t="s">
        <v>145</v>
      </c>
      <c r="S46" s="7" t="s">
        <v>146</v>
      </c>
    </row>
    <row r="47" ht="121.5" spans="1:19">
      <c r="A47" s="24">
        <v>43</v>
      </c>
      <c r="B47" s="11" t="s">
        <v>13</v>
      </c>
      <c r="C47" s="11" t="s">
        <v>15</v>
      </c>
      <c r="D47" s="11" t="s">
        <v>17</v>
      </c>
      <c r="E47" s="11"/>
      <c r="F47" s="11" t="s">
        <v>301</v>
      </c>
      <c r="G47" s="11" t="s">
        <v>302</v>
      </c>
      <c r="H47" s="11" t="s">
        <v>235</v>
      </c>
      <c r="I47" s="11" t="s">
        <v>303</v>
      </c>
      <c r="J47" s="11">
        <v>285</v>
      </c>
      <c r="K47" s="11">
        <v>285</v>
      </c>
      <c r="L47" s="11"/>
      <c r="M47" s="11" t="s">
        <v>143</v>
      </c>
      <c r="N47" s="11">
        <v>181</v>
      </c>
      <c r="O47" s="11">
        <v>50</v>
      </c>
      <c r="P47" s="11" t="s">
        <v>170</v>
      </c>
      <c r="Q47" s="11" t="s">
        <v>145</v>
      </c>
      <c r="R47" s="11" t="s">
        <v>145</v>
      </c>
      <c r="S47" s="7" t="s">
        <v>146</v>
      </c>
    </row>
    <row r="48" ht="121.5" spans="1:19">
      <c r="A48" s="11">
        <v>44</v>
      </c>
      <c r="B48" s="11" t="s">
        <v>13</v>
      </c>
      <c r="C48" s="11" t="s">
        <v>15</v>
      </c>
      <c r="D48" s="11" t="s">
        <v>17</v>
      </c>
      <c r="E48" s="11"/>
      <c r="F48" s="11" t="s">
        <v>304</v>
      </c>
      <c r="G48" s="11" t="s">
        <v>305</v>
      </c>
      <c r="H48" s="11" t="s">
        <v>194</v>
      </c>
      <c r="I48" s="11" t="s">
        <v>306</v>
      </c>
      <c r="J48" s="11">
        <v>100</v>
      </c>
      <c r="K48" s="11">
        <v>100</v>
      </c>
      <c r="L48" s="11"/>
      <c r="M48" s="11" t="s">
        <v>143</v>
      </c>
      <c r="N48" s="11">
        <v>122</v>
      </c>
      <c r="O48" s="11">
        <v>47</v>
      </c>
      <c r="P48" s="11" t="s">
        <v>170</v>
      </c>
      <c r="Q48" s="11" t="s">
        <v>145</v>
      </c>
      <c r="R48" s="11" t="s">
        <v>145</v>
      </c>
      <c r="S48" s="7" t="s">
        <v>146</v>
      </c>
    </row>
    <row r="49" ht="67.5" spans="1:19">
      <c r="A49" s="24">
        <v>45</v>
      </c>
      <c r="B49" s="11" t="s">
        <v>13</v>
      </c>
      <c r="C49" s="11" t="s">
        <v>15</v>
      </c>
      <c r="D49" s="11" t="s">
        <v>17</v>
      </c>
      <c r="E49" s="11"/>
      <c r="F49" s="11" t="s">
        <v>307</v>
      </c>
      <c r="G49" s="11" t="s">
        <v>308</v>
      </c>
      <c r="H49" s="11" t="s">
        <v>235</v>
      </c>
      <c r="I49" s="11" t="s">
        <v>277</v>
      </c>
      <c r="J49" s="11">
        <v>49</v>
      </c>
      <c r="K49" s="11">
        <v>49</v>
      </c>
      <c r="L49" s="11"/>
      <c r="M49" s="11" t="s">
        <v>143</v>
      </c>
      <c r="N49" s="11">
        <v>121</v>
      </c>
      <c r="O49" s="11">
        <v>17</v>
      </c>
      <c r="P49" s="11" t="s">
        <v>309</v>
      </c>
      <c r="Q49" s="11" t="s">
        <v>145</v>
      </c>
      <c r="R49" s="11" t="s">
        <v>145</v>
      </c>
      <c r="S49" s="7" t="s">
        <v>146</v>
      </c>
    </row>
    <row r="50" ht="67.5" spans="1:19">
      <c r="A50" s="24">
        <v>46</v>
      </c>
      <c r="B50" s="11" t="s">
        <v>13</v>
      </c>
      <c r="C50" s="11" t="s">
        <v>15</v>
      </c>
      <c r="D50" s="11" t="s">
        <v>17</v>
      </c>
      <c r="E50" s="11"/>
      <c r="F50" s="11" t="s">
        <v>310</v>
      </c>
      <c r="G50" s="11" t="s">
        <v>311</v>
      </c>
      <c r="H50" s="11" t="s">
        <v>235</v>
      </c>
      <c r="I50" s="11" t="s">
        <v>312</v>
      </c>
      <c r="J50" s="11">
        <v>96</v>
      </c>
      <c r="K50" s="11">
        <v>96</v>
      </c>
      <c r="L50" s="11"/>
      <c r="M50" s="11" t="s">
        <v>143</v>
      </c>
      <c r="N50" s="11">
        <v>149</v>
      </c>
      <c r="O50" s="11">
        <v>15</v>
      </c>
      <c r="P50" s="11" t="s">
        <v>313</v>
      </c>
      <c r="Q50" s="11" t="s">
        <v>145</v>
      </c>
      <c r="R50" s="11" t="s">
        <v>145</v>
      </c>
      <c r="S50" s="7" t="s">
        <v>146</v>
      </c>
    </row>
    <row r="51" ht="67.5" spans="1:19">
      <c r="A51" s="11">
        <v>47</v>
      </c>
      <c r="B51" s="11" t="s">
        <v>13</v>
      </c>
      <c r="C51" s="11" t="s">
        <v>15</v>
      </c>
      <c r="D51" s="11" t="s">
        <v>17</v>
      </c>
      <c r="E51" s="11"/>
      <c r="F51" s="11" t="s">
        <v>314</v>
      </c>
      <c r="G51" s="11" t="s">
        <v>315</v>
      </c>
      <c r="H51" s="11" t="s">
        <v>194</v>
      </c>
      <c r="I51" s="11" t="s">
        <v>289</v>
      </c>
      <c r="J51" s="11">
        <v>60</v>
      </c>
      <c r="K51" s="11">
        <v>60</v>
      </c>
      <c r="L51" s="11"/>
      <c r="M51" s="11" t="s">
        <v>143</v>
      </c>
      <c r="N51" s="11">
        <v>184</v>
      </c>
      <c r="O51" s="11">
        <v>62</v>
      </c>
      <c r="P51" s="11" t="s">
        <v>316</v>
      </c>
      <c r="Q51" s="11" t="s">
        <v>145</v>
      </c>
      <c r="R51" s="11" t="s">
        <v>145</v>
      </c>
      <c r="S51" s="7" t="s">
        <v>146</v>
      </c>
    </row>
    <row r="52" ht="67.5" spans="1:19">
      <c r="A52" s="24">
        <v>48</v>
      </c>
      <c r="B52" s="11" t="s">
        <v>13</v>
      </c>
      <c r="C52" s="11" t="s">
        <v>15</v>
      </c>
      <c r="D52" s="11" t="s">
        <v>17</v>
      </c>
      <c r="E52" s="11"/>
      <c r="F52" s="11" t="s">
        <v>317</v>
      </c>
      <c r="G52" s="11" t="s">
        <v>318</v>
      </c>
      <c r="H52" s="11" t="s">
        <v>194</v>
      </c>
      <c r="I52" s="11" t="s">
        <v>292</v>
      </c>
      <c r="J52" s="11">
        <v>74</v>
      </c>
      <c r="K52" s="11">
        <v>74</v>
      </c>
      <c r="L52" s="11"/>
      <c r="M52" s="11" t="s">
        <v>143</v>
      </c>
      <c r="N52" s="11">
        <v>179</v>
      </c>
      <c r="O52" s="11">
        <v>22</v>
      </c>
      <c r="P52" s="11" t="s">
        <v>319</v>
      </c>
      <c r="Q52" s="11" t="s">
        <v>145</v>
      </c>
      <c r="R52" s="11" t="s">
        <v>145</v>
      </c>
      <c r="S52" s="7" t="s">
        <v>146</v>
      </c>
    </row>
    <row r="53" ht="67.5" spans="1:19">
      <c r="A53" s="24">
        <v>49</v>
      </c>
      <c r="B53" s="11" t="s">
        <v>13</v>
      </c>
      <c r="C53" s="11" t="s">
        <v>15</v>
      </c>
      <c r="D53" s="11" t="s">
        <v>17</v>
      </c>
      <c r="E53" s="11"/>
      <c r="F53" s="11" t="s">
        <v>320</v>
      </c>
      <c r="G53" s="11" t="s">
        <v>321</v>
      </c>
      <c r="H53" s="11" t="s">
        <v>161</v>
      </c>
      <c r="I53" s="11" t="s">
        <v>322</v>
      </c>
      <c r="J53" s="11">
        <v>96</v>
      </c>
      <c r="K53" s="11">
        <v>96</v>
      </c>
      <c r="L53" s="11"/>
      <c r="M53" s="11" t="s">
        <v>143</v>
      </c>
      <c r="N53" s="11">
        <v>190</v>
      </c>
      <c r="O53" s="11">
        <v>62</v>
      </c>
      <c r="P53" s="11" t="s">
        <v>323</v>
      </c>
      <c r="Q53" s="11" t="s">
        <v>145</v>
      </c>
      <c r="R53" s="11" t="s">
        <v>145</v>
      </c>
      <c r="S53" s="7" t="s">
        <v>146</v>
      </c>
    </row>
    <row r="54" ht="67.5" spans="1:19">
      <c r="A54" s="11">
        <v>50</v>
      </c>
      <c r="B54" s="11" t="s">
        <v>13</v>
      </c>
      <c r="C54" s="11" t="s">
        <v>15</v>
      </c>
      <c r="D54" s="11" t="s">
        <v>17</v>
      </c>
      <c r="E54" s="11"/>
      <c r="F54" s="11" t="s">
        <v>324</v>
      </c>
      <c r="G54" s="11" t="s">
        <v>325</v>
      </c>
      <c r="H54" s="11" t="s">
        <v>252</v>
      </c>
      <c r="I54" s="11" t="s">
        <v>326</v>
      </c>
      <c r="J54" s="11">
        <v>180</v>
      </c>
      <c r="K54" s="11">
        <v>180</v>
      </c>
      <c r="L54" s="11"/>
      <c r="M54" s="11" t="s">
        <v>143</v>
      </c>
      <c r="N54" s="11">
        <v>100</v>
      </c>
      <c r="O54" s="11">
        <v>16</v>
      </c>
      <c r="P54" s="11" t="s">
        <v>327</v>
      </c>
      <c r="Q54" s="11" t="s">
        <v>328</v>
      </c>
      <c r="R54" s="11" t="s">
        <v>145</v>
      </c>
      <c r="S54" s="7" t="s">
        <v>146</v>
      </c>
    </row>
    <row r="55" ht="67.5" spans="1:19">
      <c r="A55" s="24">
        <v>51</v>
      </c>
      <c r="B55" s="11" t="s">
        <v>13</v>
      </c>
      <c r="C55" s="11" t="s">
        <v>15</v>
      </c>
      <c r="D55" s="11" t="s">
        <v>17</v>
      </c>
      <c r="E55" s="11"/>
      <c r="F55" s="11" t="s">
        <v>329</v>
      </c>
      <c r="G55" s="11" t="s">
        <v>330</v>
      </c>
      <c r="H55" s="11" t="s">
        <v>235</v>
      </c>
      <c r="I55" s="11" t="s">
        <v>331</v>
      </c>
      <c r="J55" s="11">
        <v>200</v>
      </c>
      <c r="K55" s="11">
        <v>200</v>
      </c>
      <c r="L55" s="11"/>
      <c r="M55" s="11" t="s">
        <v>143</v>
      </c>
      <c r="N55" s="11">
        <v>100</v>
      </c>
      <c r="O55" s="11">
        <v>100</v>
      </c>
      <c r="P55" s="11" t="s">
        <v>332</v>
      </c>
      <c r="Q55" s="11" t="s">
        <v>328</v>
      </c>
      <c r="R55" s="11" t="s">
        <v>145</v>
      </c>
      <c r="S55" s="7" t="s">
        <v>146</v>
      </c>
    </row>
    <row r="56" ht="40.5" spans="1:19">
      <c r="A56" s="24">
        <v>52</v>
      </c>
      <c r="B56" s="11" t="s">
        <v>13</v>
      </c>
      <c r="C56" s="11" t="s">
        <v>15</v>
      </c>
      <c r="D56" s="11" t="s">
        <v>17</v>
      </c>
      <c r="E56" s="25"/>
      <c r="F56" s="11" t="s">
        <v>333</v>
      </c>
      <c r="G56" s="25" t="s">
        <v>334</v>
      </c>
      <c r="H56" s="25" t="s">
        <v>252</v>
      </c>
      <c r="I56" s="25" t="s">
        <v>335</v>
      </c>
      <c r="J56" s="25">
        <v>91</v>
      </c>
      <c r="K56" s="25">
        <v>91</v>
      </c>
      <c r="L56" s="11"/>
      <c r="M56" s="11" t="s">
        <v>143</v>
      </c>
      <c r="N56" s="25">
        <v>165</v>
      </c>
      <c r="O56" s="25">
        <v>29</v>
      </c>
      <c r="P56" s="13" t="s">
        <v>336</v>
      </c>
      <c r="Q56" s="25" t="s">
        <v>145</v>
      </c>
      <c r="R56" s="25" t="s">
        <v>145</v>
      </c>
      <c r="S56" s="7" t="s">
        <v>146</v>
      </c>
    </row>
    <row r="57" ht="67.5" spans="1:19">
      <c r="A57" s="11">
        <v>53</v>
      </c>
      <c r="B57" s="11" t="s">
        <v>13</v>
      </c>
      <c r="C57" s="11" t="s">
        <v>15</v>
      </c>
      <c r="D57" s="11" t="s">
        <v>17</v>
      </c>
      <c r="E57" s="11"/>
      <c r="F57" s="11" t="s">
        <v>337</v>
      </c>
      <c r="G57" s="11" t="s">
        <v>338</v>
      </c>
      <c r="H57" s="11" t="s">
        <v>142</v>
      </c>
      <c r="I57" s="11"/>
      <c r="J57" s="11">
        <v>20</v>
      </c>
      <c r="K57" s="11">
        <v>20</v>
      </c>
      <c r="L57" s="11"/>
      <c r="M57" s="11" t="s">
        <v>143</v>
      </c>
      <c r="N57" s="11">
        <v>200</v>
      </c>
      <c r="O57" s="11">
        <v>160</v>
      </c>
      <c r="P57" s="11" t="s">
        <v>339</v>
      </c>
      <c r="Q57" s="11" t="s">
        <v>145</v>
      </c>
      <c r="R57" s="11" t="s">
        <v>145</v>
      </c>
      <c r="S57" s="7" t="s">
        <v>146</v>
      </c>
    </row>
    <row r="58" ht="67.5" spans="1:19">
      <c r="A58" s="24">
        <v>54</v>
      </c>
      <c r="B58" s="11" t="s">
        <v>13</v>
      </c>
      <c r="C58" s="11" t="s">
        <v>15</v>
      </c>
      <c r="D58" s="11" t="s">
        <v>17</v>
      </c>
      <c r="E58" s="11"/>
      <c r="F58" s="11" t="s">
        <v>340</v>
      </c>
      <c r="G58" s="11" t="s">
        <v>341</v>
      </c>
      <c r="H58" s="11" t="s">
        <v>142</v>
      </c>
      <c r="I58" s="11"/>
      <c r="J58" s="11">
        <v>20</v>
      </c>
      <c r="K58" s="11">
        <v>20</v>
      </c>
      <c r="L58" s="11"/>
      <c r="M58" s="11" t="s">
        <v>143</v>
      </c>
      <c r="N58" s="11">
        <v>200</v>
      </c>
      <c r="O58" s="11">
        <v>160</v>
      </c>
      <c r="P58" s="11" t="s">
        <v>342</v>
      </c>
      <c r="Q58" s="11" t="s">
        <v>145</v>
      </c>
      <c r="R58" s="11" t="s">
        <v>145</v>
      </c>
      <c r="S58" s="7" t="s">
        <v>146</v>
      </c>
    </row>
    <row r="59" ht="243" spans="1:19">
      <c r="A59" s="24">
        <v>55</v>
      </c>
      <c r="B59" s="11" t="s">
        <v>13</v>
      </c>
      <c r="C59" s="11" t="s">
        <v>15</v>
      </c>
      <c r="D59" s="11" t="s">
        <v>17</v>
      </c>
      <c r="E59" s="11"/>
      <c r="F59" s="11" t="s">
        <v>343</v>
      </c>
      <c r="G59" s="11" t="s">
        <v>344</v>
      </c>
      <c r="H59" s="11" t="s">
        <v>207</v>
      </c>
      <c r="I59" s="11" t="s">
        <v>345</v>
      </c>
      <c r="J59" s="11">
        <v>395</v>
      </c>
      <c r="K59" s="11">
        <v>395</v>
      </c>
      <c r="L59" s="11"/>
      <c r="M59" s="11" t="s">
        <v>143</v>
      </c>
      <c r="N59" s="11">
        <v>329</v>
      </c>
      <c r="O59" s="11">
        <v>127</v>
      </c>
      <c r="P59" s="11" t="s">
        <v>170</v>
      </c>
      <c r="Q59" s="11" t="s">
        <v>145</v>
      </c>
      <c r="R59" s="11" t="s">
        <v>145</v>
      </c>
      <c r="S59" s="7" t="s">
        <v>146</v>
      </c>
    </row>
    <row r="60" ht="108" spans="1:19">
      <c r="A60" s="11">
        <v>56</v>
      </c>
      <c r="B60" s="25" t="s">
        <v>13</v>
      </c>
      <c r="C60" s="25" t="s">
        <v>15</v>
      </c>
      <c r="D60" s="25" t="s">
        <v>17</v>
      </c>
      <c r="E60" s="25"/>
      <c r="F60" s="11" t="s">
        <v>346</v>
      </c>
      <c r="G60" s="25" t="s">
        <v>347</v>
      </c>
      <c r="H60" s="25" t="s">
        <v>348</v>
      </c>
      <c r="I60" s="25"/>
      <c r="J60" s="25">
        <v>500</v>
      </c>
      <c r="K60" s="25">
        <v>500</v>
      </c>
      <c r="L60" s="25"/>
      <c r="M60" s="25" t="s">
        <v>143</v>
      </c>
      <c r="N60" s="25">
        <v>3000</v>
      </c>
      <c r="O60" s="25">
        <v>3000</v>
      </c>
      <c r="P60" s="25" t="s">
        <v>349</v>
      </c>
      <c r="Q60" s="25" t="s">
        <v>328</v>
      </c>
      <c r="R60" s="25" t="s">
        <v>328</v>
      </c>
      <c r="S60" s="7" t="s">
        <v>146</v>
      </c>
    </row>
    <row r="61" ht="121.5" spans="1:19">
      <c r="A61" s="24">
        <v>57</v>
      </c>
      <c r="B61" s="25" t="s">
        <v>13</v>
      </c>
      <c r="C61" s="25" t="s">
        <v>15</v>
      </c>
      <c r="D61" s="25" t="s">
        <v>17</v>
      </c>
      <c r="E61" s="25"/>
      <c r="F61" s="11" t="s">
        <v>350</v>
      </c>
      <c r="G61" s="25" t="s">
        <v>351</v>
      </c>
      <c r="H61" s="25" t="s">
        <v>352</v>
      </c>
      <c r="I61" s="25" t="s">
        <v>345</v>
      </c>
      <c r="J61" s="25">
        <v>89.7</v>
      </c>
      <c r="K61" s="25">
        <v>89.7</v>
      </c>
      <c r="L61" s="25"/>
      <c r="M61" s="25" t="s">
        <v>143</v>
      </c>
      <c r="N61" s="25">
        <v>166</v>
      </c>
      <c r="O61" s="25">
        <v>45</v>
      </c>
      <c r="P61" s="25" t="s">
        <v>353</v>
      </c>
      <c r="Q61" s="25" t="s">
        <v>352</v>
      </c>
      <c r="R61" s="25" t="s">
        <v>145</v>
      </c>
      <c r="S61" s="7" t="s">
        <v>146</v>
      </c>
    </row>
    <row r="62" ht="121.5" spans="1:19">
      <c r="A62" s="24">
        <v>58</v>
      </c>
      <c r="B62" s="25" t="s">
        <v>13</v>
      </c>
      <c r="C62" s="25" t="s">
        <v>15</v>
      </c>
      <c r="D62" s="25" t="s">
        <v>17</v>
      </c>
      <c r="E62" s="25"/>
      <c r="F62" s="11" t="s">
        <v>354</v>
      </c>
      <c r="G62" s="25" t="s">
        <v>355</v>
      </c>
      <c r="H62" s="25" t="s">
        <v>194</v>
      </c>
      <c r="I62" s="25" t="s">
        <v>356</v>
      </c>
      <c r="J62" s="25">
        <v>80</v>
      </c>
      <c r="K62" s="25">
        <v>80</v>
      </c>
      <c r="L62" s="25"/>
      <c r="M62" s="25" t="s">
        <v>143</v>
      </c>
      <c r="N62" s="25">
        <v>166</v>
      </c>
      <c r="O62" s="25">
        <v>45</v>
      </c>
      <c r="P62" s="25" t="s">
        <v>353</v>
      </c>
      <c r="Q62" s="25" t="s">
        <v>357</v>
      </c>
      <c r="R62" s="25" t="s">
        <v>145</v>
      </c>
      <c r="S62" s="7" t="s">
        <v>146</v>
      </c>
    </row>
    <row r="63" ht="175.5" spans="1:19">
      <c r="A63" s="11">
        <v>59</v>
      </c>
      <c r="B63" s="25" t="s">
        <v>13</v>
      </c>
      <c r="C63" s="25" t="s">
        <v>15</v>
      </c>
      <c r="D63" s="25" t="s">
        <v>17</v>
      </c>
      <c r="E63" s="25"/>
      <c r="F63" s="11" t="s">
        <v>358</v>
      </c>
      <c r="G63" s="25" t="s">
        <v>359</v>
      </c>
      <c r="H63" s="25" t="s">
        <v>230</v>
      </c>
      <c r="I63" s="25" t="s">
        <v>360</v>
      </c>
      <c r="J63" s="25">
        <v>195</v>
      </c>
      <c r="K63" s="25">
        <v>195</v>
      </c>
      <c r="L63" s="25"/>
      <c r="M63" s="25" t="s">
        <v>143</v>
      </c>
      <c r="N63" s="25">
        <v>373</v>
      </c>
      <c r="O63" s="25">
        <v>118</v>
      </c>
      <c r="P63" s="26" t="s">
        <v>361</v>
      </c>
      <c r="Q63" s="25" t="s">
        <v>230</v>
      </c>
      <c r="R63" s="25" t="s">
        <v>145</v>
      </c>
      <c r="S63" s="7" t="s">
        <v>146</v>
      </c>
    </row>
    <row r="64" ht="67.5" spans="1:19">
      <c r="A64" s="24">
        <v>60</v>
      </c>
      <c r="B64" s="25" t="s">
        <v>13</v>
      </c>
      <c r="C64" s="25" t="s">
        <v>15</v>
      </c>
      <c r="D64" s="25" t="s">
        <v>17</v>
      </c>
      <c r="E64" s="25"/>
      <c r="F64" s="11" t="s">
        <v>362</v>
      </c>
      <c r="G64" s="25" t="s">
        <v>363</v>
      </c>
      <c r="H64" s="25" t="s">
        <v>364</v>
      </c>
      <c r="I64" s="25" t="s">
        <v>365</v>
      </c>
      <c r="J64" s="25">
        <v>40</v>
      </c>
      <c r="K64" s="25">
        <v>40</v>
      </c>
      <c r="L64" s="25"/>
      <c r="M64" s="25" t="s">
        <v>143</v>
      </c>
      <c r="N64" s="25">
        <v>330</v>
      </c>
      <c r="O64" s="25">
        <v>49</v>
      </c>
      <c r="P64" s="25" t="s">
        <v>366</v>
      </c>
      <c r="Q64" s="25" t="s">
        <v>145</v>
      </c>
      <c r="R64" s="25" t="s">
        <v>145</v>
      </c>
      <c r="S64" s="7" t="s">
        <v>146</v>
      </c>
    </row>
    <row r="65" ht="40.5" spans="1:19">
      <c r="A65" s="24">
        <v>61</v>
      </c>
      <c r="B65" s="25" t="s">
        <v>13</v>
      </c>
      <c r="C65" s="25" t="s">
        <v>15</v>
      </c>
      <c r="D65" s="25" t="s">
        <v>17</v>
      </c>
      <c r="E65" s="25"/>
      <c r="F65" s="11" t="s">
        <v>367</v>
      </c>
      <c r="G65" s="25" t="s">
        <v>368</v>
      </c>
      <c r="H65" s="11" t="s">
        <v>142</v>
      </c>
      <c r="I65" s="25"/>
      <c r="J65" s="25">
        <v>100</v>
      </c>
      <c r="K65" s="25">
        <v>100</v>
      </c>
      <c r="L65" s="25"/>
      <c r="M65" s="25" t="s">
        <v>143</v>
      </c>
      <c r="N65" s="25">
        <v>50</v>
      </c>
      <c r="O65" s="25">
        <v>50</v>
      </c>
      <c r="P65" s="25" t="s">
        <v>369</v>
      </c>
      <c r="Q65" s="25" t="s">
        <v>145</v>
      </c>
      <c r="R65" s="25" t="s">
        <v>145</v>
      </c>
      <c r="S65" s="7" t="s">
        <v>146</v>
      </c>
    </row>
    <row r="66" ht="297" spans="1:19">
      <c r="A66" s="11">
        <v>62</v>
      </c>
      <c r="B66" s="25" t="s">
        <v>13</v>
      </c>
      <c r="C66" s="25" t="s">
        <v>15</v>
      </c>
      <c r="D66" s="25" t="s">
        <v>17</v>
      </c>
      <c r="E66" s="25"/>
      <c r="F66" s="11" t="s">
        <v>370</v>
      </c>
      <c r="G66" s="25" t="s">
        <v>371</v>
      </c>
      <c r="H66" s="25" t="s">
        <v>207</v>
      </c>
      <c r="I66" s="25" t="s">
        <v>372</v>
      </c>
      <c r="J66" s="25">
        <v>383</v>
      </c>
      <c r="K66" s="25">
        <v>383</v>
      </c>
      <c r="L66" s="25"/>
      <c r="M66" s="25" t="s">
        <v>143</v>
      </c>
      <c r="N66" s="25">
        <v>329</v>
      </c>
      <c r="O66" s="25">
        <v>127</v>
      </c>
      <c r="P66" s="25" t="s">
        <v>170</v>
      </c>
      <c r="Q66" s="25" t="s">
        <v>145</v>
      </c>
      <c r="R66" s="25" t="s">
        <v>145</v>
      </c>
      <c r="S66" s="7" t="s">
        <v>146</v>
      </c>
    </row>
    <row r="67" ht="121.5" spans="1:19">
      <c r="A67" s="24">
        <v>63</v>
      </c>
      <c r="B67" s="25" t="s">
        <v>13</v>
      </c>
      <c r="C67" s="25" t="s">
        <v>15</v>
      </c>
      <c r="D67" s="25" t="s">
        <v>17</v>
      </c>
      <c r="E67" s="25"/>
      <c r="F67" s="11" t="s">
        <v>373</v>
      </c>
      <c r="G67" s="25" t="s">
        <v>374</v>
      </c>
      <c r="H67" s="25" t="s">
        <v>252</v>
      </c>
      <c r="I67" s="25" t="s">
        <v>260</v>
      </c>
      <c r="J67" s="25">
        <v>93</v>
      </c>
      <c r="K67" s="25">
        <v>93</v>
      </c>
      <c r="L67" s="25"/>
      <c r="M67" s="25" t="s">
        <v>143</v>
      </c>
      <c r="N67" s="25">
        <v>102</v>
      </c>
      <c r="O67" s="25">
        <v>43</v>
      </c>
      <c r="P67" s="25" t="s">
        <v>170</v>
      </c>
      <c r="Q67" s="25" t="s">
        <v>145</v>
      </c>
      <c r="R67" s="25" t="s">
        <v>145</v>
      </c>
      <c r="S67" s="7" t="s">
        <v>146</v>
      </c>
    </row>
    <row r="68" ht="121.5" spans="1:19">
      <c r="A68" s="24">
        <v>64</v>
      </c>
      <c r="B68" s="25" t="s">
        <v>13</v>
      </c>
      <c r="C68" s="25" t="s">
        <v>15</v>
      </c>
      <c r="D68" s="25" t="s">
        <v>17</v>
      </c>
      <c r="E68" s="25"/>
      <c r="F68" s="11" t="s">
        <v>375</v>
      </c>
      <c r="G68" s="25" t="s">
        <v>376</v>
      </c>
      <c r="H68" s="25" t="s">
        <v>252</v>
      </c>
      <c r="I68" s="25" t="s">
        <v>377</v>
      </c>
      <c r="J68" s="25">
        <v>42</v>
      </c>
      <c r="K68" s="25">
        <v>42</v>
      </c>
      <c r="L68" s="25"/>
      <c r="M68" s="25" t="s">
        <v>143</v>
      </c>
      <c r="N68" s="25">
        <v>140</v>
      </c>
      <c r="O68" s="25">
        <v>45</v>
      </c>
      <c r="P68" s="25" t="s">
        <v>170</v>
      </c>
      <c r="Q68" s="25" t="s">
        <v>145</v>
      </c>
      <c r="R68" s="25" t="s">
        <v>145</v>
      </c>
      <c r="S68" s="7" t="s">
        <v>146</v>
      </c>
    </row>
    <row r="69" ht="40.5" spans="1:19">
      <c r="A69" s="11">
        <v>65</v>
      </c>
      <c r="B69" s="25" t="s">
        <v>13</v>
      </c>
      <c r="C69" s="25" t="s">
        <v>15</v>
      </c>
      <c r="D69" s="25" t="s">
        <v>17</v>
      </c>
      <c r="E69" s="25"/>
      <c r="F69" s="11" t="s">
        <v>378</v>
      </c>
      <c r="G69" s="25" t="s">
        <v>379</v>
      </c>
      <c r="H69" s="25" t="s">
        <v>173</v>
      </c>
      <c r="I69" s="25" t="s">
        <v>174</v>
      </c>
      <c r="J69" s="25">
        <v>38.55</v>
      </c>
      <c r="K69" s="25">
        <v>38.55</v>
      </c>
      <c r="L69" s="25"/>
      <c r="M69" s="25" t="s">
        <v>143</v>
      </c>
      <c r="N69" s="25">
        <v>183</v>
      </c>
      <c r="O69" s="25">
        <v>52</v>
      </c>
      <c r="P69" s="25" t="s">
        <v>380</v>
      </c>
      <c r="Q69" s="25" t="s">
        <v>381</v>
      </c>
      <c r="R69" s="25" t="s">
        <v>382</v>
      </c>
      <c r="S69" s="7" t="s">
        <v>146</v>
      </c>
    </row>
    <row r="70" ht="40.5" spans="1:19">
      <c r="A70" s="24">
        <v>66</v>
      </c>
      <c r="B70" s="25" t="s">
        <v>13</v>
      </c>
      <c r="C70" s="25" t="s">
        <v>15</v>
      </c>
      <c r="D70" s="25" t="s">
        <v>17</v>
      </c>
      <c r="E70" s="25"/>
      <c r="F70" s="11" t="s">
        <v>383</v>
      </c>
      <c r="G70" s="25" t="s">
        <v>384</v>
      </c>
      <c r="H70" s="25" t="s">
        <v>173</v>
      </c>
      <c r="I70" s="25" t="s">
        <v>385</v>
      </c>
      <c r="J70" s="25">
        <v>30.45</v>
      </c>
      <c r="K70" s="25">
        <v>30.45</v>
      </c>
      <c r="L70" s="25"/>
      <c r="M70" s="25" t="s">
        <v>143</v>
      </c>
      <c r="N70" s="25">
        <v>120</v>
      </c>
      <c r="O70" s="25">
        <v>33</v>
      </c>
      <c r="P70" s="25" t="s">
        <v>386</v>
      </c>
      <c r="Q70" s="25" t="s">
        <v>381</v>
      </c>
      <c r="R70" s="25" t="s">
        <v>382</v>
      </c>
      <c r="S70" s="7" t="s">
        <v>146</v>
      </c>
    </row>
    <row r="71" ht="40.5" spans="1:19">
      <c r="A71" s="24">
        <v>67</v>
      </c>
      <c r="B71" s="25" t="s">
        <v>13</v>
      </c>
      <c r="C71" s="25" t="s">
        <v>15</v>
      </c>
      <c r="D71" s="25" t="s">
        <v>17</v>
      </c>
      <c r="E71" s="25"/>
      <c r="F71" s="11" t="s">
        <v>387</v>
      </c>
      <c r="G71" s="25" t="s">
        <v>388</v>
      </c>
      <c r="H71" s="25" t="s">
        <v>173</v>
      </c>
      <c r="I71" s="25" t="s">
        <v>389</v>
      </c>
      <c r="J71" s="25">
        <v>39.3</v>
      </c>
      <c r="K71" s="25">
        <v>39.3</v>
      </c>
      <c r="L71" s="25"/>
      <c r="M71" s="25" t="s">
        <v>143</v>
      </c>
      <c r="N71" s="25">
        <v>187</v>
      </c>
      <c r="O71" s="25">
        <v>60</v>
      </c>
      <c r="P71" s="25" t="s">
        <v>390</v>
      </c>
      <c r="Q71" s="25" t="s">
        <v>381</v>
      </c>
      <c r="R71" s="25" t="s">
        <v>382</v>
      </c>
      <c r="S71" s="7" t="s">
        <v>146</v>
      </c>
    </row>
    <row r="72" ht="40.5" spans="1:19">
      <c r="A72" s="11">
        <v>68</v>
      </c>
      <c r="B72" s="25" t="s">
        <v>13</v>
      </c>
      <c r="C72" s="25" t="s">
        <v>15</v>
      </c>
      <c r="D72" s="25" t="s">
        <v>17</v>
      </c>
      <c r="E72" s="25"/>
      <c r="F72" s="11" t="s">
        <v>391</v>
      </c>
      <c r="G72" s="25" t="s">
        <v>392</v>
      </c>
      <c r="H72" s="25" t="s">
        <v>173</v>
      </c>
      <c r="I72" s="25" t="s">
        <v>393</v>
      </c>
      <c r="J72" s="25">
        <v>7.5</v>
      </c>
      <c r="K72" s="25">
        <v>7.5</v>
      </c>
      <c r="L72" s="25"/>
      <c r="M72" s="25" t="s">
        <v>143</v>
      </c>
      <c r="N72" s="25">
        <v>104</v>
      </c>
      <c r="O72" s="25">
        <v>36</v>
      </c>
      <c r="P72" s="25" t="s">
        <v>394</v>
      </c>
      <c r="Q72" s="25" t="s">
        <v>381</v>
      </c>
      <c r="R72" s="25" t="s">
        <v>382</v>
      </c>
      <c r="S72" s="7" t="s">
        <v>146</v>
      </c>
    </row>
    <row r="73" ht="40.5" spans="1:19">
      <c r="A73" s="24">
        <v>69</v>
      </c>
      <c r="B73" s="25" t="s">
        <v>13</v>
      </c>
      <c r="C73" s="25" t="s">
        <v>15</v>
      </c>
      <c r="D73" s="25" t="s">
        <v>17</v>
      </c>
      <c r="E73" s="25"/>
      <c r="F73" s="11" t="s">
        <v>395</v>
      </c>
      <c r="G73" s="25" t="s">
        <v>396</v>
      </c>
      <c r="H73" s="25" t="s">
        <v>173</v>
      </c>
      <c r="I73" s="25" t="s">
        <v>397</v>
      </c>
      <c r="J73" s="25">
        <v>15</v>
      </c>
      <c r="K73" s="25">
        <v>15</v>
      </c>
      <c r="L73" s="25"/>
      <c r="M73" s="25" t="s">
        <v>143</v>
      </c>
      <c r="N73" s="25">
        <v>90</v>
      </c>
      <c r="O73" s="25">
        <v>31</v>
      </c>
      <c r="P73" s="25" t="s">
        <v>398</v>
      </c>
      <c r="Q73" s="25" t="s">
        <v>381</v>
      </c>
      <c r="R73" s="25" t="s">
        <v>382</v>
      </c>
      <c r="S73" s="7" t="s">
        <v>146</v>
      </c>
    </row>
    <row r="74" ht="40.5" spans="1:19">
      <c r="A74" s="24">
        <v>70</v>
      </c>
      <c r="B74" s="25" t="s">
        <v>13</v>
      </c>
      <c r="C74" s="25" t="s">
        <v>15</v>
      </c>
      <c r="D74" s="25" t="s">
        <v>17</v>
      </c>
      <c r="E74" s="25"/>
      <c r="F74" s="11" t="s">
        <v>399</v>
      </c>
      <c r="G74" s="25" t="s">
        <v>400</v>
      </c>
      <c r="H74" s="25" t="s">
        <v>173</v>
      </c>
      <c r="I74" s="25" t="s">
        <v>401</v>
      </c>
      <c r="J74" s="25">
        <v>18</v>
      </c>
      <c r="K74" s="25">
        <v>18</v>
      </c>
      <c r="L74" s="25"/>
      <c r="M74" s="25" t="s">
        <v>143</v>
      </c>
      <c r="N74" s="25">
        <v>60</v>
      </c>
      <c r="O74" s="25">
        <v>27</v>
      </c>
      <c r="P74" s="25" t="s">
        <v>402</v>
      </c>
      <c r="Q74" s="25" t="s">
        <v>381</v>
      </c>
      <c r="R74" s="25" t="s">
        <v>382</v>
      </c>
      <c r="S74" s="7" t="s">
        <v>146</v>
      </c>
    </row>
    <row r="75" ht="40.5" spans="1:19">
      <c r="A75" s="11">
        <v>71</v>
      </c>
      <c r="B75" s="25" t="s">
        <v>13</v>
      </c>
      <c r="C75" s="25" t="s">
        <v>15</v>
      </c>
      <c r="D75" s="25" t="s">
        <v>17</v>
      </c>
      <c r="E75" s="25"/>
      <c r="F75" s="11" t="s">
        <v>403</v>
      </c>
      <c r="G75" s="25" t="s">
        <v>404</v>
      </c>
      <c r="H75" s="25" t="s">
        <v>173</v>
      </c>
      <c r="I75" s="25" t="s">
        <v>405</v>
      </c>
      <c r="J75" s="25">
        <v>4.8</v>
      </c>
      <c r="K75" s="25">
        <v>4.8</v>
      </c>
      <c r="L75" s="25"/>
      <c r="M75" s="25" t="s">
        <v>143</v>
      </c>
      <c r="N75" s="25">
        <v>117</v>
      </c>
      <c r="O75" s="25">
        <v>38</v>
      </c>
      <c r="P75" s="25" t="s">
        <v>406</v>
      </c>
      <c r="Q75" s="25" t="s">
        <v>381</v>
      </c>
      <c r="R75" s="25" t="s">
        <v>382</v>
      </c>
      <c r="S75" s="7" t="s">
        <v>146</v>
      </c>
    </row>
    <row r="76" ht="40.5" spans="1:19">
      <c r="A76" s="24">
        <v>72</v>
      </c>
      <c r="B76" s="25" t="s">
        <v>13</v>
      </c>
      <c r="C76" s="25" t="s">
        <v>15</v>
      </c>
      <c r="D76" s="25" t="s">
        <v>17</v>
      </c>
      <c r="E76" s="25"/>
      <c r="F76" s="11" t="s">
        <v>407</v>
      </c>
      <c r="G76" s="25" t="s">
        <v>408</v>
      </c>
      <c r="H76" s="25" t="s">
        <v>173</v>
      </c>
      <c r="I76" s="25" t="s">
        <v>409</v>
      </c>
      <c r="J76" s="25">
        <v>3.75</v>
      </c>
      <c r="K76" s="25">
        <v>3.75</v>
      </c>
      <c r="L76" s="25"/>
      <c r="M76" s="25" t="s">
        <v>143</v>
      </c>
      <c r="N76" s="25">
        <v>74</v>
      </c>
      <c r="O76" s="25">
        <v>29</v>
      </c>
      <c r="P76" s="25" t="s">
        <v>410</v>
      </c>
      <c r="Q76" s="25" t="s">
        <v>381</v>
      </c>
      <c r="R76" s="25" t="s">
        <v>382</v>
      </c>
      <c r="S76" s="7" t="s">
        <v>146</v>
      </c>
    </row>
    <row r="77" ht="40.5" spans="1:19">
      <c r="A77" s="24">
        <v>73</v>
      </c>
      <c r="B77" s="25" t="s">
        <v>13</v>
      </c>
      <c r="C77" s="25" t="s">
        <v>15</v>
      </c>
      <c r="D77" s="25" t="s">
        <v>17</v>
      </c>
      <c r="E77" s="25"/>
      <c r="F77" s="11" t="s">
        <v>411</v>
      </c>
      <c r="G77" s="25" t="s">
        <v>412</v>
      </c>
      <c r="H77" s="25" t="s">
        <v>173</v>
      </c>
      <c r="I77" s="25" t="s">
        <v>413</v>
      </c>
      <c r="J77" s="25">
        <v>29.25</v>
      </c>
      <c r="K77" s="25">
        <v>29.25</v>
      </c>
      <c r="L77" s="25"/>
      <c r="M77" s="25" t="s">
        <v>143</v>
      </c>
      <c r="N77" s="25">
        <v>133</v>
      </c>
      <c r="O77" s="25">
        <v>42</v>
      </c>
      <c r="P77" s="25" t="s">
        <v>414</v>
      </c>
      <c r="Q77" s="25" t="s">
        <v>381</v>
      </c>
      <c r="R77" s="25" t="s">
        <v>382</v>
      </c>
      <c r="S77" s="7" t="s">
        <v>146</v>
      </c>
    </row>
    <row r="78" ht="40.5" spans="1:19">
      <c r="A78" s="11">
        <v>74</v>
      </c>
      <c r="B78" s="25" t="s">
        <v>13</v>
      </c>
      <c r="C78" s="25" t="s">
        <v>15</v>
      </c>
      <c r="D78" s="25" t="s">
        <v>17</v>
      </c>
      <c r="E78" s="25"/>
      <c r="F78" s="11" t="s">
        <v>415</v>
      </c>
      <c r="G78" s="25" t="s">
        <v>416</v>
      </c>
      <c r="H78" s="25" t="s">
        <v>173</v>
      </c>
      <c r="I78" s="25" t="s">
        <v>417</v>
      </c>
      <c r="J78" s="25">
        <v>11.7</v>
      </c>
      <c r="K78" s="25">
        <v>11.7</v>
      </c>
      <c r="L78" s="25"/>
      <c r="M78" s="25" t="s">
        <v>143</v>
      </c>
      <c r="N78" s="25">
        <v>170</v>
      </c>
      <c r="O78" s="25">
        <v>52</v>
      </c>
      <c r="P78" s="25" t="s">
        <v>418</v>
      </c>
      <c r="Q78" s="25" t="s">
        <v>381</v>
      </c>
      <c r="R78" s="25" t="s">
        <v>382</v>
      </c>
      <c r="S78" s="7" t="s">
        <v>146</v>
      </c>
    </row>
    <row r="79" ht="40.5" spans="1:19">
      <c r="A79" s="24">
        <v>75</v>
      </c>
      <c r="B79" s="25" t="s">
        <v>13</v>
      </c>
      <c r="C79" s="25" t="s">
        <v>15</v>
      </c>
      <c r="D79" s="25" t="s">
        <v>17</v>
      </c>
      <c r="E79" s="25"/>
      <c r="F79" s="11" t="s">
        <v>419</v>
      </c>
      <c r="G79" s="25" t="s">
        <v>420</v>
      </c>
      <c r="H79" s="25" t="s">
        <v>173</v>
      </c>
      <c r="I79" s="25" t="s">
        <v>421</v>
      </c>
      <c r="J79" s="25">
        <v>33</v>
      </c>
      <c r="K79" s="25">
        <v>33</v>
      </c>
      <c r="L79" s="25"/>
      <c r="M79" s="25" t="s">
        <v>143</v>
      </c>
      <c r="N79" s="25">
        <v>266</v>
      </c>
      <c r="O79" s="25">
        <v>71</v>
      </c>
      <c r="P79" s="25" t="s">
        <v>422</v>
      </c>
      <c r="Q79" s="25" t="s">
        <v>381</v>
      </c>
      <c r="R79" s="25" t="s">
        <v>382</v>
      </c>
      <c r="S79" s="7" t="s">
        <v>146</v>
      </c>
    </row>
    <row r="80" ht="40.5" spans="1:19">
      <c r="A80" s="24">
        <v>76</v>
      </c>
      <c r="B80" s="25" t="s">
        <v>13</v>
      </c>
      <c r="C80" s="25" t="s">
        <v>15</v>
      </c>
      <c r="D80" s="25" t="s">
        <v>17</v>
      </c>
      <c r="E80" s="25"/>
      <c r="F80" s="11" t="s">
        <v>423</v>
      </c>
      <c r="G80" s="25" t="s">
        <v>424</v>
      </c>
      <c r="H80" s="25" t="s">
        <v>173</v>
      </c>
      <c r="I80" s="25" t="s">
        <v>421</v>
      </c>
      <c r="J80" s="25">
        <v>22.5</v>
      </c>
      <c r="K80" s="25">
        <v>22.5</v>
      </c>
      <c r="L80" s="25"/>
      <c r="M80" s="25" t="s">
        <v>143</v>
      </c>
      <c r="N80" s="25">
        <v>56</v>
      </c>
      <c r="O80" s="25">
        <v>21</v>
      </c>
      <c r="P80" s="25" t="s">
        <v>425</v>
      </c>
      <c r="Q80" s="25" t="s">
        <v>381</v>
      </c>
      <c r="R80" s="25" t="s">
        <v>382</v>
      </c>
      <c r="S80" s="7" t="s">
        <v>146</v>
      </c>
    </row>
    <row r="81" s="20" customFormat="1" ht="40.5" spans="1:19">
      <c r="A81" s="11">
        <v>77</v>
      </c>
      <c r="B81" s="25" t="s">
        <v>13</v>
      </c>
      <c r="C81" s="25" t="s">
        <v>15</v>
      </c>
      <c r="D81" s="25" t="s">
        <v>17</v>
      </c>
      <c r="E81" s="25"/>
      <c r="F81" s="11" t="s">
        <v>426</v>
      </c>
      <c r="G81" s="25" t="s">
        <v>427</v>
      </c>
      <c r="H81" s="25" t="s">
        <v>173</v>
      </c>
      <c r="I81" s="25" t="s">
        <v>428</v>
      </c>
      <c r="J81" s="25">
        <v>37.5</v>
      </c>
      <c r="K81" s="25">
        <v>37.5</v>
      </c>
      <c r="L81" s="25"/>
      <c r="M81" s="25" t="s">
        <v>143</v>
      </c>
      <c r="N81" s="25">
        <v>180</v>
      </c>
      <c r="O81" s="25">
        <v>58</v>
      </c>
      <c r="P81" s="25" t="s">
        <v>429</v>
      </c>
      <c r="Q81" s="25" t="s">
        <v>381</v>
      </c>
      <c r="R81" s="25" t="s">
        <v>382</v>
      </c>
      <c r="S81" s="7" t="s">
        <v>146</v>
      </c>
    </row>
    <row r="82" ht="40.5" spans="1:19">
      <c r="A82" s="24">
        <v>78</v>
      </c>
      <c r="B82" s="25" t="s">
        <v>13</v>
      </c>
      <c r="C82" s="25" t="s">
        <v>15</v>
      </c>
      <c r="D82" s="25" t="s">
        <v>17</v>
      </c>
      <c r="E82" s="25"/>
      <c r="F82" s="11" t="s">
        <v>430</v>
      </c>
      <c r="G82" s="25" t="s">
        <v>431</v>
      </c>
      <c r="H82" s="25" t="s">
        <v>173</v>
      </c>
      <c r="I82" s="25" t="s">
        <v>432</v>
      </c>
      <c r="J82" s="25">
        <v>7.5</v>
      </c>
      <c r="K82" s="25">
        <v>7.5</v>
      </c>
      <c r="L82" s="25"/>
      <c r="M82" s="25" t="s">
        <v>143</v>
      </c>
      <c r="N82" s="25">
        <v>55</v>
      </c>
      <c r="O82" s="25">
        <v>28</v>
      </c>
      <c r="P82" s="25" t="s">
        <v>433</v>
      </c>
      <c r="Q82" s="25" t="s">
        <v>381</v>
      </c>
      <c r="R82" s="25" t="s">
        <v>382</v>
      </c>
      <c r="S82" s="7" t="s">
        <v>146</v>
      </c>
    </row>
    <row r="83" ht="54" spans="1:19">
      <c r="A83" s="24">
        <v>79</v>
      </c>
      <c r="B83" s="25" t="s">
        <v>13</v>
      </c>
      <c r="C83" s="25" t="s">
        <v>15</v>
      </c>
      <c r="D83" s="25" t="s">
        <v>17</v>
      </c>
      <c r="E83" s="25"/>
      <c r="F83" s="11" t="s">
        <v>434</v>
      </c>
      <c r="G83" s="25" t="s">
        <v>435</v>
      </c>
      <c r="H83" s="25" t="s">
        <v>436</v>
      </c>
      <c r="I83" s="25" t="s">
        <v>437</v>
      </c>
      <c r="J83" s="25">
        <v>3.3</v>
      </c>
      <c r="K83" s="25">
        <v>3.3</v>
      </c>
      <c r="L83" s="25"/>
      <c r="M83" s="25" t="s">
        <v>143</v>
      </c>
      <c r="N83" s="25">
        <v>80</v>
      </c>
      <c r="O83" s="25">
        <v>41</v>
      </c>
      <c r="P83" s="25" t="s">
        <v>438</v>
      </c>
      <c r="Q83" s="25" t="s">
        <v>439</v>
      </c>
      <c r="R83" s="25" t="s">
        <v>382</v>
      </c>
      <c r="S83" s="7" t="s">
        <v>146</v>
      </c>
    </row>
    <row r="84" ht="40.5" spans="1:19">
      <c r="A84" s="11">
        <v>80</v>
      </c>
      <c r="B84" s="25" t="s">
        <v>13</v>
      </c>
      <c r="C84" s="25" t="s">
        <v>15</v>
      </c>
      <c r="D84" s="25" t="s">
        <v>17</v>
      </c>
      <c r="E84" s="25"/>
      <c r="F84" s="11" t="s">
        <v>440</v>
      </c>
      <c r="G84" s="25" t="s">
        <v>441</v>
      </c>
      <c r="H84" s="25" t="s">
        <v>190</v>
      </c>
      <c r="I84" s="25" t="s">
        <v>442</v>
      </c>
      <c r="J84" s="25">
        <v>7.8</v>
      </c>
      <c r="K84" s="25">
        <v>7.8</v>
      </c>
      <c r="L84" s="25"/>
      <c r="M84" s="25" t="s">
        <v>143</v>
      </c>
      <c r="N84" s="25">
        <v>38</v>
      </c>
      <c r="O84" s="25">
        <v>24</v>
      </c>
      <c r="P84" s="25" t="s">
        <v>443</v>
      </c>
      <c r="Q84" s="25" t="s">
        <v>444</v>
      </c>
      <c r="R84" s="25" t="s">
        <v>382</v>
      </c>
      <c r="S84" s="7" t="s">
        <v>146</v>
      </c>
    </row>
    <row r="85" ht="40.5" spans="1:19">
      <c r="A85" s="24">
        <v>81</v>
      </c>
      <c r="B85" s="25" t="s">
        <v>13</v>
      </c>
      <c r="C85" s="25" t="s">
        <v>15</v>
      </c>
      <c r="D85" s="25" t="s">
        <v>17</v>
      </c>
      <c r="E85" s="25"/>
      <c r="F85" s="11" t="s">
        <v>445</v>
      </c>
      <c r="G85" s="25" t="s">
        <v>446</v>
      </c>
      <c r="H85" s="25" t="s">
        <v>190</v>
      </c>
      <c r="I85" s="25" t="s">
        <v>447</v>
      </c>
      <c r="J85" s="25">
        <v>18.6</v>
      </c>
      <c r="K85" s="25">
        <v>18.6</v>
      </c>
      <c r="L85" s="25"/>
      <c r="M85" s="25" t="s">
        <v>143</v>
      </c>
      <c r="N85" s="25">
        <v>66</v>
      </c>
      <c r="O85" s="25">
        <v>36</v>
      </c>
      <c r="P85" s="25" t="s">
        <v>448</v>
      </c>
      <c r="Q85" s="25" t="s">
        <v>444</v>
      </c>
      <c r="R85" s="25" t="s">
        <v>382</v>
      </c>
      <c r="S85" s="7" t="s">
        <v>146</v>
      </c>
    </row>
    <row r="86" ht="40.5" spans="1:19">
      <c r="A86" s="24">
        <v>82</v>
      </c>
      <c r="B86" s="25" t="s">
        <v>13</v>
      </c>
      <c r="C86" s="25" t="s">
        <v>15</v>
      </c>
      <c r="D86" s="25" t="s">
        <v>17</v>
      </c>
      <c r="E86" s="25"/>
      <c r="F86" s="11" t="s">
        <v>449</v>
      </c>
      <c r="G86" s="25" t="s">
        <v>450</v>
      </c>
      <c r="H86" s="25" t="s">
        <v>190</v>
      </c>
      <c r="I86" s="25" t="s">
        <v>451</v>
      </c>
      <c r="J86" s="25">
        <v>7.65</v>
      </c>
      <c r="K86" s="25">
        <v>7.65</v>
      </c>
      <c r="L86" s="25"/>
      <c r="M86" s="25" t="s">
        <v>143</v>
      </c>
      <c r="N86" s="25">
        <v>52</v>
      </c>
      <c r="O86" s="25">
        <v>26</v>
      </c>
      <c r="P86" s="25" t="s">
        <v>452</v>
      </c>
      <c r="Q86" s="25" t="s">
        <v>444</v>
      </c>
      <c r="R86" s="25" t="s">
        <v>382</v>
      </c>
      <c r="S86" s="7" t="s">
        <v>146</v>
      </c>
    </row>
    <row r="87" ht="40.5" spans="1:19">
      <c r="A87" s="11">
        <v>83</v>
      </c>
      <c r="B87" s="25" t="s">
        <v>13</v>
      </c>
      <c r="C87" s="25" t="s">
        <v>15</v>
      </c>
      <c r="D87" s="25" t="s">
        <v>17</v>
      </c>
      <c r="E87" s="25"/>
      <c r="F87" s="11" t="s">
        <v>453</v>
      </c>
      <c r="G87" s="25" t="s">
        <v>454</v>
      </c>
      <c r="H87" s="25" t="s">
        <v>190</v>
      </c>
      <c r="I87" s="25" t="s">
        <v>455</v>
      </c>
      <c r="J87" s="25">
        <v>5.7</v>
      </c>
      <c r="K87" s="25">
        <v>5.7</v>
      </c>
      <c r="L87" s="25"/>
      <c r="M87" s="25" t="s">
        <v>143</v>
      </c>
      <c r="N87" s="25">
        <v>41</v>
      </c>
      <c r="O87" s="25">
        <v>27</v>
      </c>
      <c r="P87" s="25" t="s">
        <v>456</v>
      </c>
      <c r="Q87" s="25" t="s">
        <v>444</v>
      </c>
      <c r="R87" s="25" t="s">
        <v>382</v>
      </c>
      <c r="S87" s="7" t="s">
        <v>146</v>
      </c>
    </row>
    <row r="88" ht="40.5" spans="1:19">
      <c r="A88" s="24">
        <v>84</v>
      </c>
      <c r="B88" s="25" t="s">
        <v>13</v>
      </c>
      <c r="C88" s="25" t="s">
        <v>15</v>
      </c>
      <c r="D88" s="25" t="s">
        <v>17</v>
      </c>
      <c r="E88" s="25"/>
      <c r="F88" s="11" t="s">
        <v>457</v>
      </c>
      <c r="G88" s="25" t="s">
        <v>458</v>
      </c>
      <c r="H88" s="25" t="s">
        <v>190</v>
      </c>
      <c r="I88" s="25" t="s">
        <v>459</v>
      </c>
      <c r="J88" s="25">
        <v>2.4</v>
      </c>
      <c r="K88" s="25">
        <v>2.4</v>
      </c>
      <c r="L88" s="25"/>
      <c r="M88" s="25" t="s">
        <v>143</v>
      </c>
      <c r="N88" s="25">
        <v>18</v>
      </c>
      <c r="O88" s="25">
        <v>8</v>
      </c>
      <c r="P88" s="25" t="s">
        <v>443</v>
      </c>
      <c r="Q88" s="25" t="s">
        <v>444</v>
      </c>
      <c r="R88" s="25" t="s">
        <v>382</v>
      </c>
      <c r="S88" s="7" t="s">
        <v>146</v>
      </c>
    </row>
    <row r="89" ht="40.5" spans="1:19">
      <c r="A89" s="24">
        <v>85</v>
      </c>
      <c r="B89" s="25" t="s">
        <v>13</v>
      </c>
      <c r="C89" s="25" t="s">
        <v>15</v>
      </c>
      <c r="D89" s="25" t="s">
        <v>17</v>
      </c>
      <c r="E89" s="25"/>
      <c r="F89" s="11" t="s">
        <v>460</v>
      </c>
      <c r="G89" s="25" t="s">
        <v>461</v>
      </c>
      <c r="H89" s="25" t="s">
        <v>190</v>
      </c>
      <c r="I89" s="25" t="s">
        <v>462</v>
      </c>
      <c r="J89" s="25">
        <v>6.6</v>
      </c>
      <c r="K89" s="25">
        <v>6.6</v>
      </c>
      <c r="L89" s="25"/>
      <c r="M89" s="25" t="s">
        <v>143</v>
      </c>
      <c r="N89" s="25">
        <v>6</v>
      </c>
      <c r="O89" s="25">
        <v>4</v>
      </c>
      <c r="P89" s="25" t="s">
        <v>463</v>
      </c>
      <c r="Q89" s="25" t="s">
        <v>444</v>
      </c>
      <c r="R89" s="25" t="s">
        <v>382</v>
      </c>
      <c r="S89" s="7" t="s">
        <v>146</v>
      </c>
    </row>
    <row r="90" s="20" customFormat="1" ht="40.5" spans="1:19">
      <c r="A90" s="11">
        <v>86</v>
      </c>
      <c r="B90" s="25" t="s">
        <v>13</v>
      </c>
      <c r="C90" s="25" t="s">
        <v>15</v>
      </c>
      <c r="D90" s="25" t="s">
        <v>17</v>
      </c>
      <c r="E90" s="25"/>
      <c r="F90" s="11" t="s">
        <v>464</v>
      </c>
      <c r="G90" s="25" t="s">
        <v>465</v>
      </c>
      <c r="H90" s="25" t="s">
        <v>190</v>
      </c>
      <c r="I90" s="25" t="s">
        <v>466</v>
      </c>
      <c r="J90" s="25">
        <v>1.95</v>
      </c>
      <c r="K90" s="25">
        <v>1.95</v>
      </c>
      <c r="L90" s="25"/>
      <c r="M90" s="25" t="s">
        <v>143</v>
      </c>
      <c r="N90" s="25">
        <v>24</v>
      </c>
      <c r="O90" s="25">
        <v>16</v>
      </c>
      <c r="P90" s="25" t="s">
        <v>467</v>
      </c>
      <c r="Q90" s="25" t="s">
        <v>444</v>
      </c>
      <c r="R90" s="25" t="s">
        <v>382</v>
      </c>
      <c r="S90" s="7" t="s">
        <v>146</v>
      </c>
    </row>
    <row r="91" ht="40.5" spans="1:19">
      <c r="A91" s="24">
        <v>87</v>
      </c>
      <c r="B91" s="25" t="s">
        <v>13</v>
      </c>
      <c r="C91" s="25" t="s">
        <v>15</v>
      </c>
      <c r="D91" s="25" t="s">
        <v>17</v>
      </c>
      <c r="E91" s="25"/>
      <c r="F91" s="11" t="s">
        <v>468</v>
      </c>
      <c r="G91" s="25" t="s">
        <v>469</v>
      </c>
      <c r="H91" s="25" t="s">
        <v>190</v>
      </c>
      <c r="I91" s="25" t="s">
        <v>470</v>
      </c>
      <c r="J91" s="25">
        <v>19.2</v>
      </c>
      <c r="K91" s="25">
        <v>19.2</v>
      </c>
      <c r="L91" s="25"/>
      <c r="M91" s="25" t="s">
        <v>143</v>
      </c>
      <c r="N91" s="25">
        <v>79</v>
      </c>
      <c r="O91" s="25">
        <v>35</v>
      </c>
      <c r="P91" s="25" t="s">
        <v>471</v>
      </c>
      <c r="Q91" s="25" t="s">
        <v>444</v>
      </c>
      <c r="R91" s="25" t="s">
        <v>382</v>
      </c>
      <c r="S91" s="7" t="s">
        <v>146</v>
      </c>
    </row>
    <row r="92" ht="40.5" spans="1:19">
      <c r="A92" s="24">
        <v>88</v>
      </c>
      <c r="B92" s="25" t="s">
        <v>13</v>
      </c>
      <c r="C92" s="25" t="s">
        <v>15</v>
      </c>
      <c r="D92" s="25" t="s">
        <v>17</v>
      </c>
      <c r="E92" s="25"/>
      <c r="F92" s="11" t="s">
        <v>472</v>
      </c>
      <c r="G92" s="25" t="s">
        <v>473</v>
      </c>
      <c r="H92" s="25" t="s">
        <v>190</v>
      </c>
      <c r="I92" s="25" t="s">
        <v>474</v>
      </c>
      <c r="J92" s="25">
        <v>0.75</v>
      </c>
      <c r="K92" s="25">
        <v>0.75</v>
      </c>
      <c r="L92" s="25"/>
      <c r="M92" s="25" t="s">
        <v>143</v>
      </c>
      <c r="N92" s="25">
        <v>7</v>
      </c>
      <c r="O92" s="25">
        <v>4</v>
      </c>
      <c r="P92" s="25" t="s">
        <v>475</v>
      </c>
      <c r="Q92" s="25" t="s">
        <v>444</v>
      </c>
      <c r="R92" s="25" t="s">
        <v>382</v>
      </c>
      <c r="S92" s="7" t="s">
        <v>146</v>
      </c>
    </row>
    <row r="93" ht="40.5" spans="1:19">
      <c r="A93" s="11">
        <v>89</v>
      </c>
      <c r="B93" s="25" t="s">
        <v>13</v>
      </c>
      <c r="C93" s="25" t="s">
        <v>15</v>
      </c>
      <c r="D93" s="25" t="s">
        <v>17</v>
      </c>
      <c r="E93" s="25"/>
      <c r="F93" s="11" t="s">
        <v>476</v>
      </c>
      <c r="G93" s="25" t="s">
        <v>477</v>
      </c>
      <c r="H93" s="25" t="s">
        <v>190</v>
      </c>
      <c r="I93" s="25" t="s">
        <v>478</v>
      </c>
      <c r="J93" s="25">
        <v>0.45</v>
      </c>
      <c r="K93" s="25">
        <v>0.45</v>
      </c>
      <c r="L93" s="25"/>
      <c r="M93" s="25" t="s">
        <v>143</v>
      </c>
      <c r="N93" s="25">
        <v>3</v>
      </c>
      <c r="O93" s="25">
        <v>2</v>
      </c>
      <c r="P93" s="25" t="s">
        <v>479</v>
      </c>
      <c r="Q93" s="25" t="s">
        <v>444</v>
      </c>
      <c r="R93" s="25" t="s">
        <v>382</v>
      </c>
      <c r="S93" s="7" t="s">
        <v>146</v>
      </c>
    </row>
    <row r="94" ht="40.5" spans="1:19">
      <c r="A94" s="24">
        <v>90</v>
      </c>
      <c r="B94" s="25" t="s">
        <v>13</v>
      </c>
      <c r="C94" s="25" t="s">
        <v>15</v>
      </c>
      <c r="D94" s="25" t="s">
        <v>17</v>
      </c>
      <c r="E94" s="25"/>
      <c r="F94" s="11" t="s">
        <v>480</v>
      </c>
      <c r="G94" s="25" t="s">
        <v>481</v>
      </c>
      <c r="H94" s="25" t="s">
        <v>190</v>
      </c>
      <c r="I94" s="25" t="s">
        <v>482</v>
      </c>
      <c r="J94" s="25">
        <v>30</v>
      </c>
      <c r="K94" s="25">
        <v>30</v>
      </c>
      <c r="L94" s="25"/>
      <c r="M94" s="25" t="s">
        <v>143</v>
      </c>
      <c r="N94" s="25">
        <v>81</v>
      </c>
      <c r="O94" s="25">
        <v>47</v>
      </c>
      <c r="P94" s="25" t="s">
        <v>483</v>
      </c>
      <c r="Q94" s="25" t="s">
        <v>444</v>
      </c>
      <c r="R94" s="25" t="s">
        <v>382</v>
      </c>
      <c r="S94" s="7" t="s">
        <v>146</v>
      </c>
    </row>
    <row r="95" ht="40.5" spans="1:19">
      <c r="A95" s="24">
        <v>91</v>
      </c>
      <c r="B95" s="25" t="s">
        <v>13</v>
      </c>
      <c r="C95" s="25" t="s">
        <v>15</v>
      </c>
      <c r="D95" s="25" t="s">
        <v>17</v>
      </c>
      <c r="E95" s="25"/>
      <c r="F95" s="11" t="s">
        <v>484</v>
      </c>
      <c r="G95" s="25" t="s">
        <v>485</v>
      </c>
      <c r="H95" s="25" t="s">
        <v>190</v>
      </c>
      <c r="I95" s="25" t="s">
        <v>455</v>
      </c>
      <c r="J95" s="25">
        <v>9.9</v>
      </c>
      <c r="K95" s="25">
        <v>9.9</v>
      </c>
      <c r="L95" s="25"/>
      <c r="M95" s="25" t="s">
        <v>143</v>
      </c>
      <c r="N95" s="25">
        <v>45</v>
      </c>
      <c r="O95" s="25">
        <v>22</v>
      </c>
      <c r="P95" s="25" t="s">
        <v>486</v>
      </c>
      <c r="Q95" s="25" t="s">
        <v>444</v>
      </c>
      <c r="R95" s="25" t="s">
        <v>382</v>
      </c>
      <c r="S95" s="7" t="s">
        <v>146</v>
      </c>
    </row>
    <row r="96" ht="40.5" spans="1:19">
      <c r="A96" s="11">
        <v>92</v>
      </c>
      <c r="B96" s="25" t="s">
        <v>13</v>
      </c>
      <c r="C96" s="25" t="s">
        <v>15</v>
      </c>
      <c r="D96" s="25" t="s">
        <v>17</v>
      </c>
      <c r="E96" s="25"/>
      <c r="F96" s="11" t="s">
        <v>487</v>
      </c>
      <c r="G96" s="25" t="s">
        <v>488</v>
      </c>
      <c r="H96" s="25" t="s">
        <v>190</v>
      </c>
      <c r="I96" s="25" t="s">
        <v>489</v>
      </c>
      <c r="J96" s="25">
        <v>6</v>
      </c>
      <c r="K96" s="25">
        <v>6</v>
      </c>
      <c r="L96" s="25"/>
      <c r="M96" s="25" t="s">
        <v>143</v>
      </c>
      <c r="N96" s="25">
        <v>22</v>
      </c>
      <c r="O96" s="25">
        <v>13</v>
      </c>
      <c r="P96" s="25" t="s">
        <v>490</v>
      </c>
      <c r="Q96" s="25" t="s">
        <v>444</v>
      </c>
      <c r="R96" s="25" t="s">
        <v>382</v>
      </c>
      <c r="S96" s="7" t="s">
        <v>146</v>
      </c>
    </row>
    <row r="97" ht="40.5" spans="1:19">
      <c r="A97" s="24">
        <v>93</v>
      </c>
      <c r="B97" s="25" t="s">
        <v>13</v>
      </c>
      <c r="C97" s="25" t="s">
        <v>15</v>
      </c>
      <c r="D97" s="25" t="s">
        <v>17</v>
      </c>
      <c r="E97" s="25"/>
      <c r="F97" s="11" t="s">
        <v>491</v>
      </c>
      <c r="G97" s="25" t="s">
        <v>492</v>
      </c>
      <c r="H97" s="25" t="s">
        <v>190</v>
      </c>
      <c r="I97" s="25" t="s">
        <v>493</v>
      </c>
      <c r="J97" s="25">
        <v>5.7</v>
      </c>
      <c r="K97" s="25">
        <v>5.7</v>
      </c>
      <c r="L97" s="25"/>
      <c r="M97" s="25" t="s">
        <v>143</v>
      </c>
      <c r="N97" s="25">
        <v>20</v>
      </c>
      <c r="O97" s="25">
        <v>11</v>
      </c>
      <c r="P97" s="25" t="s">
        <v>494</v>
      </c>
      <c r="Q97" s="25" t="s">
        <v>444</v>
      </c>
      <c r="R97" s="25" t="s">
        <v>382</v>
      </c>
      <c r="S97" s="7" t="s">
        <v>146</v>
      </c>
    </row>
    <row r="98" ht="54" spans="1:19">
      <c r="A98" s="24">
        <v>94</v>
      </c>
      <c r="B98" s="25" t="s">
        <v>13</v>
      </c>
      <c r="C98" s="25" t="s">
        <v>15</v>
      </c>
      <c r="D98" s="25" t="s">
        <v>17</v>
      </c>
      <c r="E98" s="25"/>
      <c r="F98" s="11" t="s">
        <v>495</v>
      </c>
      <c r="G98" s="25" t="s">
        <v>496</v>
      </c>
      <c r="H98" s="25" t="s">
        <v>190</v>
      </c>
      <c r="I98" s="25" t="s">
        <v>497</v>
      </c>
      <c r="J98" s="25">
        <v>20.25</v>
      </c>
      <c r="K98" s="25">
        <v>20.25</v>
      </c>
      <c r="L98" s="25"/>
      <c r="M98" s="25" t="s">
        <v>143</v>
      </c>
      <c r="N98" s="25">
        <v>106</v>
      </c>
      <c r="O98" s="25">
        <v>47</v>
      </c>
      <c r="P98" s="25" t="s">
        <v>498</v>
      </c>
      <c r="Q98" s="25" t="s">
        <v>444</v>
      </c>
      <c r="R98" s="25" t="s">
        <v>382</v>
      </c>
      <c r="S98" s="7" t="s">
        <v>146</v>
      </c>
    </row>
    <row r="99" ht="54" spans="1:19">
      <c r="A99" s="11">
        <v>95</v>
      </c>
      <c r="B99" s="25" t="s">
        <v>13</v>
      </c>
      <c r="C99" s="25" t="s">
        <v>15</v>
      </c>
      <c r="D99" s="25" t="s">
        <v>17</v>
      </c>
      <c r="E99" s="25"/>
      <c r="F99" s="11" t="s">
        <v>499</v>
      </c>
      <c r="G99" s="25" t="s">
        <v>500</v>
      </c>
      <c r="H99" s="25" t="s">
        <v>352</v>
      </c>
      <c r="I99" s="25" t="s">
        <v>501</v>
      </c>
      <c r="J99" s="25">
        <v>13.5</v>
      </c>
      <c r="K99" s="25">
        <v>13.5</v>
      </c>
      <c r="L99" s="25"/>
      <c r="M99" s="25" t="s">
        <v>143</v>
      </c>
      <c r="N99" s="25">
        <v>107</v>
      </c>
      <c r="O99" s="25">
        <v>43</v>
      </c>
      <c r="P99" s="25" t="s">
        <v>502</v>
      </c>
      <c r="Q99" s="25" t="s">
        <v>352</v>
      </c>
      <c r="R99" s="25" t="s">
        <v>382</v>
      </c>
      <c r="S99" s="7" t="s">
        <v>146</v>
      </c>
    </row>
    <row r="100" ht="54" spans="1:19">
      <c r="A100" s="24">
        <v>96</v>
      </c>
      <c r="B100" s="25" t="s">
        <v>13</v>
      </c>
      <c r="C100" s="25" t="s">
        <v>15</v>
      </c>
      <c r="D100" s="25" t="s">
        <v>17</v>
      </c>
      <c r="E100" s="25"/>
      <c r="F100" s="11" t="s">
        <v>503</v>
      </c>
      <c r="G100" s="25" t="s">
        <v>504</v>
      </c>
      <c r="H100" s="25" t="s">
        <v>352</v>
      </c>
      <c r="I100" s="25" t="s">
        <v>505</v>
      </c>
      <c r="J100" s="25">
        <v>9</v>
      </c>
      <c r="K100" s="25">
        <v>9</v>
      </c>
      <c r="L100" s="25"/>
      <c r="M100" s="25" t="s">
        <v>143</v>
      </c>
      <c r="N100" s="25">
        <v>93</v>
      </c>
      <c r="O100" s="25">
        <v>45</v>
      </c>
      <c r="P100" s="25" t="s">
        <v>506</v>
      </c>
      <c r="Q100" s="25" t="s">
        <v>352</v>
      </c>
      <c r="R100" s="25" t="s">
        <v>382</v>
      </c>
      <c r="S100" s="7" t="s">
        <v>146</v>
      </c>
    </row>
    <row r="101" ht="54" spans="1:19">
      <c r="A101" s="24">
        <v>97</v>
      </c>
      <c r="B101" s="25" t="s">
        <v>13</v>
      </c>
      <c r="C101" s="25" t="s">
        <v>15</v>
      </c>
      <c r="D101" s="25" t="s">
        <v>17</v>
      </c>
      <c r="E101" s="25"/>
      <c r="F101" s="11" t="s">
        <v>507</v>
      </c>
      <c r="G101" s="25" t="s">
        <v>508</v>
      </c>
      <c r="H101" s="25" t="s">
        <v>352</v>
      </c>
      <c r="I101" s="25" t="s">
        <v>509</v>
      </c>
      <c r="J101" s="25">
        <v>18</v>
      </c>
      <c r="K101" s="25">
        <v>18</v>
      </c>
      <c r="L101" s="25"/>
      <c r="M101" s="25" t="s">
        <v>143</v>
      </c>
      <c r="N101" s="25">
        <v>125</v>
      </c>
      <c r="O101" s="25">
        <v>62</v>
      </c>
      <c r="P101" s="25" t="s">
        <v>510</v>
      </c>
      <c r="Q101" s="25" t="s">
        <v>352</v>
      </c>
      <c r="R101" s="25" t="s">
        <v>382</v>
      </c>
      <c r="S101" s="7" t="s">
        <v>146</v>
      </c>
    </row>
    <row r="102" ht="54" spans="1:19">
      <c r="A102" s="11">
        <v>98</v>
      </c>
      <c r="B102" s="25" t="s">
        <v>13</v>
      </c>
      <c r="C102" s="25" t="s">
        <v>15</v>
      </c>
      <c r="D102" s="25" t="s">
        <v>17</v>
      </c>
      <c r="E102" s="25"/>
      <c r="F102" s="11" t="s">
        <v>511</v>
      </c>
      <c r="G102" s="25" t="s">
        <v>512</v>
      </c>
      <c r="H102" s="25" t="s">
        <v>352</v>
      </c>
      <c r="I102" s="25" t="s">
        <v>286</v>
      </c>
      <c r="J102" s="25">
        <v>9</v>
      </c>
      <c r="K102" s="25">
        <v>9</v>
      </c>
      <c r="L102" s="25"/>
      <c r="M102" s="25" t="s">
        <v>143</v>
      </c>
      <c r="N102" s="25">
        <v>108</v>
      </c>
      <c r="O102" s="25">
        <v>47</v>
      </c>
      <c r="P102" s="25" t="s">
        <v>513</v>
      </c>
      <c r="Q102" s="25" t="s">
        <v>352</v>
      </c>
      <c r="R102" s="25" t="s">
        <v>382</v>
      </c>
      <c r="S102" s="7" t="s">
        <v>146</v>
      </c>
    </row>
    <row r="103" ht="54" spans="1:19">
      <c r="A103" s="24">
        <v>99</v>
      </c>
      <c r="B103" s="25" t="s">
        <v>13</v>
      </c>
      <c r="C103" s="25" t="s">
        <v>15</v>
      </c>
      <c r="D103" s="25" t="s">
        <v>17</v>
      </c>
      <c r="E103" s="25"/>
      <c r="F103" s="11" t="s">
        <v>514</v>
      </c>
      <c r="G103" s="25" t="s">
        <v>515</v>
      </c>
      <c r="H103" s="25" t="s">
        <v>352</v>
      </c>
      <c r="I103" s="25" t="s">
        <v>516</v>
      </c>
      <c r="J103" s="25">
        <v>7.5</v>
      </c>
      <c r="K103" s="25">
        <v>7.5</v>
      </c>
      <c r="L103" s="25"/>
      <c r="M103" s="25" t="s">
        <v>143</v>
      </c>
      <c r="N103" s="25">
        <v>103</v>
      </c>
      <c r="O103" s="25">
        <v>58</v>
      </c>
      <c r="P103" s="25" t="s">
        <v>517</v>
      </c>
      <c r="Q103" s="25" t="s">
        <v>352</v>
      </c>
      <c r="R103" s="25" t="s">
        <v>382</v>
      </c>
      <c r="S103" s="7" t="s">
        <v>146</v>
      </c>
    </row>
    <row r="104" ht="54" spans="1:19">
      <c r="A104" s="24">
        <v>100</v>
      </c>
      <c r="B104" s="25" t="s">
        <v>13</v>
      </c>
      <c r="C104" s="25" t="s">
        <v>15</v>
      </c>
      <c r="D104" s="25" t="s">
        <v>17</v>
      </c>
      <c r="E104" s="25"/>
      <c r="F104" s="11" t="s">
        <v>518</v>
      </c>
      <c r="G104" s="25" t="s">
        <v>519</v>
      </c>
      <c r="H104" s="25" t="s">
        <v>352</v>
      </c>
      <c r="I104" s="25" t="s">
        <v>520</v>
      </c>
      <c r="J104" s="25">
        <v>27</v>
      </c>
      <c r="K104" s="25">
        <v>27</v>
      </c>
      <c r="L104" s="25"/>
      <c r="M104" s="25" t="s">
        <v>143</v>
      </c>
      <c r="N104" s="25">
        <v>135</v>
      </c>
      <c r="O104" s="25">
        <v>52</v>
      </c>
      <c r="P104" s="25" t="s">
        <v>521</v>
      </c>
      <c r="Q104" s="25" t="s">
        <v>352</v>
      </c>
      <c r="R104" s="25" t="s">
        <v>382</v>
      </c>
      <c r="S104" s="7" t="s">
        <v>146</v>
      </c>
    </row>
    <row r="105" ht="40.5" spans="1:19">
      <c r="A105" s="11">
        <v>101</v>
      </c>
      <c r="B105" s="25" t="s">
        <v>13</v>
      </c>
      <c r="C105" s="25" t="s">
        <v>15</v>
      </c>
      <c r="D105" s="25" t="s">
        <v>17</v>
      </c>
      <c r="E105" s="25"/>
      <c r="F105" s="11" t="s">
        <v>522</v>
      </c>
      <c r="G105" s="25" t="s">
        <v>523</v>
      </c>
      <c r="H105" s="25" t="s">
        <v>364</v>
      </c>
      <c r="I105" s="25" t="s">
        <v>524</v>
      </c>
      <c r="J105" s="25">
        <v>19.5</v>
      </c>
      <c r="K105" s="25">
        <v>19.5</v>
      </c>
      <c r="L105" s="25"/>
      <c r="M105" s="25" t="s">
        <v>143</v>
      </c>
      <c r="N105" s="25">
        <v>94</v>
      </c>
      <c r="O105" s="25">
        <v>69</v>
      </c>
      <c r="P105" s="25" t="s">
        <v>525</v>
      </c>
      <c r="Q105" s="25" t="s">
        <v>364</v>
      </c>
      <c r="R105" s="25" t="s">
        <v>382</v>
      </c>
      <c r="S105" s="7" t="s">
        <v>146</v>
      </c>
    </row>
    <row r="106" ht="67.5" spans="1:19">
      <c r="A106" s="24">
        <v>102</v>
      </c>
      <c r="B106" s="25" t="s">
        <v>13</v>
      </c>
      <c r="C106" s="25" t="s">
        <v>15</v>
      </c>
      <c r="D106" s="25" t="s">
        <v>17</v>
      </c>
      <c r="E106" s="25"/>
      <c r="F106" s="11" t="s">
        <v>526</v>
      </c>
      <c r="G106" s="25" t="s">
        <v>527</v>
      </c>
      <c r="H106" s="25" t="s">
        <v>161</v>
      </c>
      <c r="I106" s="25" t="s">
        <v>413</v>
      </c>
      <c r="J106" s="25">
        <v>7.5</v>
      </c>
      <c r="K106" s="25">
        <v>7.5</v>
      </c>
      <c r="L106" s="25"/>
      <c r="M106" s="25" t="s">
        <v>143</v>
      </c>
      <c r="N106" s="25">
        <v>345</v>
      </c>
      <c r="O106" s="25">
        <v>70</v>
      </c>
      <c r="P106" s="27" t="s">
        <v>528</v>
      </c>
      <c r="Q106" s="25" t="s">
        <v>529</v>
      </c>
      <c r="R106" s="25" t="s">
        <v>382</v>
      </c>
      <c r="S106" s="7" t="s">
        <v>146</v>
      </c>
    </row>
    <row r="107" ht="67.5" spans="1:19">
      <c r="A107" s="24">
        <v>103</v>
      </c>
      <c r="B107" s="25" t="s">
        <v>13</v>
      </c>
      <c r="C107" s="25" t="s">
        <v>15</v>
      </c>
      <c r="D107" s="25" t="s">
        <v>17</v>
      </c>
      <c r="E107" s="25"/>
      <c r="F107" s="11" t="s">
        <v>530</v>
      </c>
      <c r="G107" s="25" t="s">
        <v>531</v>
      </c>
      <c r="H107" s="25" t="s">
        <v>161</v>
      </c>
      <c r="I107" s="25" t="s">
        <v>532</v>
      </c>
      <c r="J107" s="25">
        <v>1.5</v>
      </c>
      <c r="K107" s="25">
        <v>1.5</v>
      </c>
      <c r="L107" s="25"/>
      <c r="M107" s="25" t="s">
        <v>143</v>
      </c>
      <c r="N107" s="25">
        <v>161</v>
      </c>
      <c r="O107" s="25">
        <v>39</v>
      </c>
      <c r="P107" s="27" t="s">
        <v>528</v>
      </c>
      <c r="Q107" s="25" t="s">
        <v>529</v>
      </c>
      <c r="R107" s="25" t="s">
        <v>382</v>
      </c>
      <c r="S107" s="7" t="s">
        <v>146</v>
      </c>
    </row>
    <row r="108" ht="67.5" spans="1:19">
      <c r="A108" s="11">
        <v>104</v>
      </c>
      <c r="B108" s="25" t="s">
        <v>13</v>
      </c>
      <c r="C108" s="25" t="s">
        <v>15</v>
      </c>
      <c r="D108" s="25" t="s">
        <v>17</v>
      </c>
      <c r="E108" s="25"/>
      <c r="F108" s="11" t="s">
        <v>533</v>
      </c>
      <c r="G108" s="25" t="s">
        <v>534</v>
      </c>
      <c r="H108" s="25" t="s">
        <v>161</v>
      </c>
      <c r="I108" s="25" t="s">
        <v>162</v>
      </c>
      <c r="J108" s="25">
        <v>12</v>
      </c>
      <c r="K108" s="25">
        <v>12</v>
      </c>
      <c r="L108" s="25"/>
      <c r="M108" s="25" t="s">
        <v>143</v>
      </c>
      <c r="N108" s="25">
        <v>250</v>
      </c>
      <c r="O108" s="25">
        <v>83</v>
      </c>
      <c r="P108" s="27" t="s">
        <v>528</v>
      </c>
      <c r="Q108" s="25" t="s">
        <v>529</v>
      </c>
      <c r="R108" s="25" t="s">
        <v>382</v>
      </c>
      <c r="S108" s="7" t="s">
        <v>146</v>
      </c>
    </row>
    <row r="109" ht="67.5" spans="1:19">
      <c r="A109" s="24">
        <v>105</v>
      </c>
      <c r="B109" s="25" t="s">
        <v>13</v>
      </c>
      <c r="C109" s="25" t="s">
        <v>15</v>
      </c>
      <c r="D109" s="25" t="s">
        <v>17</v>
      </c>
      <c r="E109" s="25"/>
      <c r="F109" s="11" t="s">
        <v>535</v>
      </c>
      <c r="G109" s="25" t="s">
        <v>536</v>
      </c>
      <c r="H109" s="25" t="s">
        <v>161</v>
      </c>
      <c r="I109" s="25" t="s">
        <v>537</v>
      </c>
      <c r="J109" s="25">
        <v>6</v>
      </c>
      <c r="K109" s="25">
        <v>6</v>
      </c>
      <c r="L109" s="25"/>
      <c r="M109" s="25" t="s">
        <v>143</v>
      </c>
      <c r="N109" s="25">
        <v>216</v>
      </c>
      <c r="O109" s="25">
        <v>49</v>
      </c>
      <c r="P109" s="27" t="s">
        <v>528</v>
      </c>
      <c r="Q109" s="25" t="s">
        <v>529</v>
      </c>
      <c r="R109" s="25" t="s">
        <v>382</v>
      </c>
      <c r="S109" s="7" t="s">
        <v>146</v>
      </c>
    </row>
    <row r="110" ht="67.5" spans="1:19">
      <c r="A110" s="24">
        <v>106</v>
      </c>
      <c r="B110" s="25" t="s">
        <v>13</v>
      </c>
      <c r="C110" s="25" t="s">
        <v>15</v>
      </c>
      <c r="D110" s="25" t="s">
        <v>17</v>
      </c>
      <c r="E110" s="25"/>
      <c r="F110" s="11" t="s">
        <v>538</v>
      </c>
      <c r="G110" s="25" t="s">
        <v>539</v>
      </c>
      <c r="H110" s="25" t="s">
        <v>161</v>
      </c>
      <c r="I110" s="25" t="s">
        <v>540</v>
      </c>
      <c r="J110" s="25">
        <v>3</v>
      </c>
      <c r="K110" s="25">
        <v>3</v>
      </c>
      <c r="L110" s="25"/>
      <c r="M110" s="25" t="s">
        <v>143</v>
      </c>
      <c r="N110" s="25">
        <v>346</v>
      </c>
      <c r="O110" s="25">
        <v>123</v>
      </c>
      <c r="P110" s="27" t="s">
        <v>528</v>
      </c>
      <c r="Q110" s="25" t="s">
        <v>529</v>
      </c>
      <c r="R110" s="25" t="s">
        <v>382</v>
      </c>
      <c r="S110" s="7" t="s">
        <v>146</v>
      </c>
    </row>
    <row r="111" ht="67.5" spans="1:19">
      <c r="A111" s="11">
        <v>107</v>
      </c>
      <c r="B111" s="25" t="s">
        <v>13</v>
      </c>
      <c r="C111" s="25" t="s">
        <v>15</v>
      </c>
      <c r="D111" s="25" t="s">
        <v>17</v>
      </c>
      <c r="E111" s="25"/>
      <c r="F111" s="11" t="s">
        <v>541</v>
      </c>
      <c r="G111" s="25" t="s">
        <v>542</v>
      </c>
      <c r="H111" s="25" t="s">
        <v>161</v>
      </c>
      <c r="I111" s="25" t="s">
        <v>543</v>
      </c>
      <c r="J111" s="25">
        <v>3</v>
      </c>
      <c r="K111" s="25">
        <v>3</v>
      </c>
      <c r="L111" s="25"/>
      <c r="M111" s="25" t="s">
        <v>143</v>
      </c>
      <c r="N111" s="25">
        <v>203</v>
      </c>
      <c r="O111" s="25">
        <v>72</v>
      </c>
      <c r="P111" s="27" t="s">
        <v>528</v>
      </c>
      <c r="Q111" s="25" t="s">
        <v>529</v>
      </c>
      <c r="R111" s="25" t="s">
        <v>382</v>
      </c>
      <c r="S111" s="7" t="s">
        <v>146</v>
      </c>
    </row>
    <row r="112" ht="67.5" spans="1:19">
      <c r="A112" s="24">
        <v>108</v>
      </c>
      <c r="B112" s="25" t="s">
        <v>13</v>
      </c>
      <c r="C112" s="25" t="s">
        <v>15</v>
      </c>
      <c r="D112" s="25" t="s">
        <v>17</v>
      </c>
      <c r="E112" s="25"/>
      <c r="F112" s="11" t="s">
        <v>544</v>
      </c>
      <c r="G112" s="25" t="s">
        <v>545</v>
      </c>
      <c r="H112" s="25" t="s">
        <v>161</v>
      </c>
      <c r="I112" s="25" t="s">
        <v>546</v>
      </c>
      <c r="J112" s="25">
        <v>151.5</v>
      </c>
      <c r="K112" s="25">
        <v>151.5</v>
      </c>
      <c r="L112" s="25"/>
      <c r="M112" s="25" t="s">
        <v>143</v>
      </c>
      <c r="N112" s="25">
        <v>2056</v>
      </c>
      <c r="O112" s="25">
        <v>525</v>
      </c>
      <c r="P112" s="27" t="s">
        <v>528</v>
      </c>
      <c r="Q112" s="25" t="s">
        <v>529</v>
      </c>
      <c r="R112" s="25" t="s">
        <v>382</v>
      </c>
      <c r="S112" s="7" t="s">
        <v>146</v>
      </c>
    </row>
    <row r="113" ht="67.5" spans="1:19">
      <c r="A113" s="24">
        <v>109</v>
      </c>
      <c r="B113" s="25" t="s">
        <v>13</v>
      </c>
      <c r="C113" s="25" t="s">
        <v>15</v>
      </c>
      <c r="D113" s="25" t="s">
        <v>17</v>
      </c>
      <c r="E113" s="25"/>
      <c r="F113" s="11" t="s">
        <v>547</v>
      </c>
      <c r="G113" s="25" t="s">
        <v>548</v>
      </c>
      <c r="H113" s="25" t="s">
        <v>161</v>
      </c>
      <c r="I113" s="25" t="s">
        <v>549</v>
      </c>
      <c r="J113" s="25">
        <v>8.7</v>
      </c>
      <c r="K113" s="25">
        <v>8.7</v>
      </c>
      <c r="L113" s="25"/>
      <c r="M113" s="25" t="s">
        <v>143</v>
      </c>
      <c r="N113" s="25">
        <v>248</v>
      </c>
      <c r="O113" s="25">
        <v>67</v>
      </c>
      <c r="P113" s="27" t="s">
        <v>528</v>
      </c>
      <c r="Q113" s="25" t="s">
        <v>529</v>
      </c>
      <c r="R113" s="25" t="s">
        <v>382</v>
      </c>
      <c r="S113" s="7" t="s">
        <v>146</v>
      </c>
    </row>
    <row r="114" ht="67.5" spans="1:19">
      <c r="A114" s="11">
        <v>110</v>
      </c>
      <c r="B114" s="25" t="s">
        <v>13</v>
      </c>
      <c r="C114" s="25" t="s">
        <v>15</v>
      </c>
      <c r="D114" s="25" t="s">
        <v>17</v>
      </c>
      <c r="E114" s="25"/>
      <c r="F114" s="11" t="s">
        <v>550</v>
      </c>
      <c r="G114" s="25" t="s">
        <v>551</v>
      </c>
      <c r="H114" s="25" t="s">
        <v>161</v>
      </c>
      <c r="I114" s="25" t="s">
        <v>552</v>
      </c>
      <c r="J114" s="25">
        <v>40.5</v>
      </c>
      <c r="K114" s="25">
        <v>40.5</v>
      </c>
      <c r="L114" s="25"/>
      <c r="M114" s="25" t="s">
        <v>143</v>
      </c>
      <c r="N114" s="25">
        <v>190</v>
      </c>
      <c r="O114" s="25">
        <v>62</v>
      </c>
      <c r="P114" s="27" t="s">
        <v>528</v>
      </c>
      <c r="Q114" s="25" t="s">
        <v>529</v>
      </c>
      <c r="R114" s="25" t="s">
        <v>382</v>
      </c>
      <c r="S114" s="7" t="s">
        <v>146</v>
      </c>
    </row>
    <row r="115" ht="67.5" spans="1:19">
      <c r="A115" s="24">
        <v>111</v>
      </c>
      <c r="B115" s="25" t="s">
        <v>13</v>
      </c>
      <c r="C115" s="25" t="s">
        <v>15</v>
      </c>
      <c r="D115" s="25" t="s">
        <v>17</v>
      </c>
      <c r="E115" s="25"/>
      <c r="F115" s="11" t="s">
        <v>553</v>
      </c>
      <c r="G115" s="25" t="s">
        <v>554</v>
      </c>
      <c r="H115" s="25" t="s">
        <v>161</v>
      </c>
      <c r="I115" s="25" t="s">
        <v>555</v>
      </c>
      <c r="J115" s="25">
        <v>7.5</v>
      </c>
      <c r="K115" s="25">
        <v>7.5</v>
      </c>
      <c r="L115" s="25"/>
      <c r="M115" s="25" t="s">
        <v>143</v>
      </c>
      <c r="N115" s="25">
        <v>272</v>
      </c>
      <c r="O115" s="25">
        <v>87</v>
      </c>
      <c r="P115" s="27" t="s">
        <v>528</v>
      </c>
      <c r="Q115" s="25" t="s">
        <v>529</v>
      </c>
      <c r="R115" s="25" t="s">
        <v>382</v>
      </c>
      <c r="S115" s="7" t="s">
        <v>146</v>
      </c>
    </row>
    <row r="116" ht="67.5" spans="1:19">
      <c r="A116" s="24">
        <v>112</v>
      </c>
      <c r="B116" s="25" t="s">
        <v>13</v>
      </c>
      <c r="C116" s="25" t="s">
        <v>15</v>
      </c>
      <c r="D116" s="25" t="s">
        <v>17</v>
      </c>
      <c r="E116" s="25"/>
      <c r="F116" s="11" t="s">
        <v>556</v>
      </c>
      <c r="G116" s="25" t="s">
        <v>557</v>
      </c>
      <c r="H116" s="25" t="s">
        <v>161</v>
      </c>
      <c r="I116" s="25" t="s">
        <v>558</v>
      </c>
      <c r="J116" s="25">
        <v>45</v>
      </c>
      <c r="K116" s="25">
        <v>45</v>
      </c>
      <c r="L116" s="25"/>
      <c r="M116" s="25" t="s">
        <v>143</v>
      </c>
      <c r="N116" s="25">
        <v>200</v>
      </c>
      <c r="O116" s="25">
        <v>58</v>
      </c>
      <c r="P116" s="27" t="s">
        <v>528</v>
      </c>
      <c r="Q116" s="25" t="s">
        <v>529</v>
      </c>
      <c r="R116" s="25" t="s">
        <v>382</v>
      </c>
      <c r="S116" s="7" t="s">
        <v>146</v>
      </c>
    </row>
    <row r="117" ht="67.5" spans="1:19">
      <c r="A117" s="11">
        <v>113</v>
      </c>
      <c r="B117" s="25" t="s">
        <v>13</v>
      </c>
      <c r="C117" s="25" t="s">
        <v>15</v>
      </c>
      <c r="D117" s="25" t="s">
        <v>17</v>
      </c>
      <c r="E117" s="25"/>
      <c r="F117" s="11" t="s">
        <v>559</v>
      </c>
      <c r="G117" s="25" t="s">
        <v>560</v>
      </c>
      <c r="H117" s="25" t="s">
        <v>161</v>
      </c>
      <c r="I117" s="25" t="s">
        <v>561</v>
      </c>
      <c r="J117" s="25">
        <v>1.5</v>
      </c>
      <c r="K117" s="25">
        <v>1.5</v>
      </c>
      <c r="L117" s="25"/>
      <c r="M117" s="25" t="s">
        <v>143</v>
      </c>
      <c r="N117" s="25">
        <v>253</v>
      </c>
      <c r="O117" s="25">
        <v>70</v>
      </c>
      <c r="P117" s="27" t="s">
        <v>528</v>
      </c>
      <c r="Q117" s="25" t="s">
        <v>529</v>
      </c>
      <c r="R117" s="25" t="s">
        <v>382</v>
      </c>
      <c r="S117" s="7" t="s">
        <v>146</v>
      </c>
    </row>
    <row r="118" ht="67.5" spans="1:19">
      <c r="A118" s="24">
        <v>114</v>
      </c>
      <c r="B118" s="25" t="s">
        <v>13</v>
      </c>
      <c r="C118" s="25" t="s">
        <v>15</v>
      </c>
      <c r="D118" s="25" t="s">
        <v>17</v>
      </c>
      <c r="E118" s="25"/>
      <c r="F118" s="11" t="s">
        <v>562</v>
      </c>
      <c r="G118" s="25" t="s">
        <v>563</v>
      </c>
      <c r="H118" s="25" t="s">
        <v>161</v>
      </c>
      <c r="I118" s="25" t="s">
        <v>564</v>
      </c>
      <c r="J118" s="25">
        <v>6</v>
      </c>
      <c r="K118" s="25">
        <v>6</v>
      </c>
      <c r="L118" s="25"/>
      <c r="M118" s="25" t="s">
        <v>143</v>
      </c>
      <c r="N118" s="25">
        <v>249</v>
      </c>
      <c r="O118" s="25">
        <v>67</v>
      </c>
      <c r="P118" s="27" t="s">
        <v>528</v>
      </c>
      <c r="Q118" s="25" t="s">
        <v>529</v>
      </c>
      <c r="R118" s="25" t="s">
        <v>382</v>
      </c>
      <c r="S118" s="7" t="s">
        <v>146</v>
      </c>
    </row>
    <row r="119" ht="67.5" spans="1:19">
      <c r="A119" s="24">
        <v>115</v>
      </c>
      <c r="B119" s="25" t="s">
        <v>13</v>
      </c>
      <c r="C119" s="25" t="s">
        <v>15</v>
      </c>
      <c r="D119" s="25" t="s">
        <v>17</v>
      </c>
      <c r="E119" s="25"/>
      <c r="F119" s="11" t="s">
        <v>565</v>
      </c>
      <c r="G119" s="25" t="s">
        <v>566</v>
      </c>
      <c r="H119" s="25" t="s">
        <v>161</v>
      </c>
      <c r="I119" s="25" t="s">
        <v>567</v>
      </c>
      <c r="J119" s="25">
        <v>7.5</v>
      </c>
      <c r="K119" s="25">
        <v>7.5</v>
      </c>
      <c r="L119" s="25"/>
      <c r="M119" s="25" t="s">
        <v>143</v>
      </c>
      <c r="N119" s="25">
        <v>209</v>
      </c>
      <c r="O119" s="25">
        <v>83</v>
      </c>
      <c r="P119" s="27" t="s">
        <v>528</v>
      </c>
      <c r="Q119" s="25" t="s">
        <v>529</v>
      </c>
      <c r="R119" s="25" t="s">
        <v>382</v>
      </c>
      <c r="S119" s="7" t="s">
        <v>146</v>
      </c>
    </row>
    <row r="120" ht="54" spans="1:19">
      <c r="A120" s="11">
        <v>116</v>
      </c>
      <c r="B120" s="25" t="s">
        <v>13</v>
      </c>
      <c r="C120" s="25" t="s">
        <v>15</v>
      </c>
      <c r="D120" s="25" t="s">
        <v>17</v>
      </c>
      <c r="E120" s="25"/>
      <c r="F120" s="11" t="s">
        <v>568</v>
      </c>
      <c r="G120" s="25" t="s">
        <v>569</v>
      </c>
      <c r="H120" s="25" t="s">
        <v>570</v>
      </c>
      <c r="I120" s="25" t="s">
        <v>571</v>
      </c>
      <c r="J120" s="25">
        <v>15</v>
      </c>
      <c r="K120" s="25">
        <v>15</v>
      </c>
      <c r="L120" s="25"/>
      <c r="M120" s="25" t="s">
        <v>143</v>
      </c>
      <c r="N120" s="25">
        <v>252</v>
      </c>
      <c r="O120" s="25">
        <v>72</v>
      </c>
      <c r="P120" s="25" t="s">
        <v>572</v>
      </c>
      <c r="Q120" s="25" t="s">
        <v>570</v>
      </c>
      <c r="R120" s="25" t="s">
        <v>382</v>
      </c>
      <c r="S120" s="7" t="s">
        <v>146</v>
      </c>
    </row>
    <row r="121" ht="67.5" spans="1:19">
      <c r="A121" s="24">
        <v>117</v>
      </c>
      <c r="B121" s="25" t="s">
        <v>13</v>
      </c>
      <c r="C121" s="25" t="s">
        <v>15</v>
      </c>
      <c r="D121" s="25" t="s">
        <v>17</v>
      </c>
      <c r="E121" s="25"/>
      <c r="F121" s="11" t="s">
        <v>573</v>
      </c>
      <c r="G121" s="25" t="s">
        <v>574</v>
      </c>
      <c r="H121" s="25" t="s">
        <v>570</v>
      </c>
      <c r="I121" s="25" t="s">
        <v>575</v>
      </c>
      <c r="J121" s="25">
        <v>45.165</v>
      </c>
      <c r="K121" s="25">
        <v>45.165</v>
      </c>
      <c r="L121" s="25"/>
      <c r="M121" s="25" t="s">
        <v>143</v>
      </c>
      <c r="N121" s="25">
        <v>512</v>
      </c>
      <c r="O121" s="25">
        <v>115</v>
      </c>
      <c r="P121" s="25" t="s">
        <v>576</v>
      </c>
      <c r="Q121" s="25" t="s">
        <v>570</v>
      </c>
      <c r="R121" s="25" t="s">
        <v>382</v>
      </c>
      <c r="S121" s="7" t="s">
        <v>146</v>
      </c>
    </row>
    <row r="122" ht="40.5" spans="1:19">
      <c r="A122" s="24">
        <v>118</v>
      </c>
      <c r="B122" s="25" t="s">
        <v>13</v>
      </c>
      <c r="C122" s="25" t="s">
        <v>15</v>
      </c>
      <c r="D122" s="25" t="s">
        <v>17</v>
      </c>
      <c r="E122" s="25"/>
      <c r="F122" s="11" t="s">
        <v>577</v>
      </c>
      <c r="G122" s="25" t="s">
        <v>578</v>
      </c>
      <c r="H122" s="25" t="s">
        <v>235</v>
      </c>
      <c r="I122" s="25" t="s">
        <v>579</v>
      </c>
      <c r="J122" s="25">
        <v>4.11</v>
      </c>
      <c r="K122" s="25">
        <v>4.11</v>
      </c>
      <c r="L122" s="25"/>
      <c r="M122" s="25" t="s">
        <v>143</v>
      </c>
      <c r="N122" s="25">
        <v>231</v>
      </c>
      <c r="O122" s="25">
        <v>40</v>
      </c>
      <c r="P122" s="25" t="s">
        <v>580</v>
      </c>
      <c r="Q122" s="25" t="s">
        <v>581</v>
      </c>
      <c r="R122" s="25" t="s">
        <v>382</v>
      </c>
      <c r="S122" s="7" t="s">
        <v>146</v>
      </c>
    </row>
    <row r="123" ht="40.5" spans="1:19">
      <c r="A123" s="11">
        <v>119</v>
      </c>
      <c r="B123" s="25" t="s">
        <v>13</v>
      </c>
      <c r="C123" s="25" t="s">
        <v>15</v>
      </c>
      <c r="D123" s="25" t="s">
        <v>17</v>
      </c>
      <c r="E123" s="25"/>
      <c r="F123" s="11" t="s">
        <v>582</v>
      </c>
      <c r="G123" s="25" t="s">
        <v>583</v>
      </c>
      <c r="H123" s="25" t="s">
        <v>235</v>
      </c>
      <c r="I123" s="25" t="s">
        <v>584</v>
      </c>
      <c r="J123" s="25">
        <v>12</v>
      </c>
      <c r="K123" s="25">
        <v>12</v>
      </c>
      <c r="L123" s="25"/>
      <c r="M123" s="25" t="s">
        <v>143</v>
      </c>
      <c r="N123" s="25">
        <v>219</v>
      </c>
      <c r="O123" s="25">
        <v>101</v>
      </c>
      <c r="P123" s="25" t="s">
        <v>585</v>
      </c>
      <c r="Q123" s="25" t="s">
        <v>581</v>
      </c>
      <c r="R123" s="25" t="s">
        <v>382</v>
      </c>
      <c r="S123" s="7" t="s">
        <v>146</v>
      </c>
    </row>
    <row r="124" ht="40.5" spans="1:19">
      <c r="A124" s="24">
        <v>120</v>
      </c>
      <c r="B124" s="25" t="s">
        <v>13</v>
      </c>
      <c r="C124" s="25" t="s">
        <v>15</v>
      </c>
      <c r="D124" s="25" t="s">
        <v>17</v>
      </c>
      <c r="E124" s="25"/>
      <c r="F124" s="11" t="s">
        <v>586</v>
      </c>
      <c r="G124" s="25" t="s">
        <v>587</v>
      </c>
      <c r="H124" s="25" t="s">
        <v>235</v>
      </c>
      <c r="I124" s="25" t="s">
        <v>236</v>
      </c>
      <c r="J124" s="25">
        <v>6.525</v>
      </c>
      <c r="K124" s="25">
        <v>6.525</v>
      </c>
      <c r="L124" s="25"/>
      <c r="M124" s="25" t="s">
        <v>143</v>
      </c>
      <c r="N124" s="25">
        <v>210</v>
      </c>
      <c r="O124" s="25">
        <v>67</v>
      </c>
      <c r="P124" s="25" t="s">
        <v>588</v>
      </c>
      <c r="Q124" s="25" t="s">
        <v>581</v>
      </c>
      <c r="R124" s="25" t="s">
        <v>382</v>
      </c>
      <c r="S124" s="7" t="s">
        <v>146</v>
      </c>
    </row>
    <row r="125" ht="40.5" spans="1:19">
      <c r="A125" s="24">
        <v>121</v>
      </c>
      <c r="B125" s="25" t="s">
        <v>13</v>
      </c>
      <c r="C125" s="25" t="s">
        <v>15</v>
      </c>
      <c r="D125" s="25" t="s">
        <v>17</v>
      </c>
      <c r="E125" s="25"/>
      <c r="F125" s="11" t="s">
        <v>589</v>
      </c>
      <c r="G125" s="25" t="s">
        <v>590</v>
      </c>
      <c r="H125" s="25" t="s">
        <v>235</v>
      </c>
      <c r="I125" s="25" t="s">
        <v>306</v>
      </c>
      <c r="J125" s="25">
        <v>4.95</v>
      </c>
      <c r="K125" s="25">
        <v>4.95</v>
      </c>
      <c r="L125" s="25"/>
      <c r="M125" s="25" t="s">
        <v>143</v>
      </c>
      <c r="N125" s="25">
        <v>309</v>
      </c>
      <c r="O125" s="25">
        <v>75</v>
      </c>
      <c r="P125" s="25" t="s">
        <v>591</v>
      </c>
      <c r="Q125" s="25" t="s">
        <v>581</v>
      </c>
      <c r="R125" s="25" t="s">
        <v>382</v>
      </c>
      <c r="S125" s="7" t="s">
        <v>146</v>
      </c>
    </row>
    <row r="126" ht="54" spans="1:19">
      <c r="A126" s="11">
        <v>122</v>
      </c>
      <c r="B126" s="25" t="s">
        <v>13</v>
      </c>
      <c r="C126" s="25" t="s">
        <v>15</v>
      </c>
      <c r="D126" s="25" t="s">
        <v>17</v>
      </c>
      <c r="E126" s="25"/>
      <c r="F126" s="11" t="s">
        <v>592</v>
      </c>
      <c r="G126" s="25" t="s">
        <v>593</v>
      </c>
      <c r="H126" s="25" t="s">
        <v>594</v>
      </c>
      <c r="I126" s="25" t="s">
        <v>595</v>
      </c>
      <c r="J126" s="25">
        <v>17.25</v>
      </c>
      <c r="K126" s="25">
        <v>17.25</v>
      </c>
      <c r="L126" s="25"/>
      <c r="M126" s="25" t="s">
        <v>143</v>
      </c>
      <c r="N126" s="25">
        <v>80</v>
      </c>
      <c r="O126" s="25">
        <v>37</v>
      </c>
      <c r="P126" s="25" t="s">
        <v>596</v>
      </c>
      <c r="Q126" s="25" t="s">
        <v>594</v>
      </c>
      <c r="R126" s="25" t="s">
        <v>382</v>
      </c>
      <c r="S126" s="7" t="s">
        <v>146</v>
      </c>
    </row>
    <row r="127" ht="54" spans="1:19">
      <c r="A127" s="24">
        <v>123</v>
      </c>
      <c r="B127" s="25" t="s">
        <v>13</v>
      </c>
      <c r="C127" s="25" t="s">
        <v>15</v>
      </c>
      <c r="D127" s="25" t="s">
        <v>17</v>
      </c>
      <c r="E127" s="25"/>
      <c r="F127" s="11" t="s">
        <v>597</v>
      </c>
      <c r="G127" s="25" t="s">
        <v>598</v>
      </c>
      <c r="H127" s="25" t="s">
        <v>594</v>
      </c>
      <c r="I127" s="25" t="s">
        <v>599</v>
      </c>
      <c r="J127" s="25">
        <v>22.5</v>
      </c>
      <c r="K127" s="25">
        <v>22.5</v>
      </c>
      <c r="L127" s="25"/>
      <c r="M127" s="25" t="s">
        <v>143</v>
      </c>
      <c r="N127" s="25">
        <v>105</v>
      </c>
      <c r="O127" s="25">
        <v>48</v>
      </c>
      <c r="P127" s="25" t="s">
        <v>600</v>
      </c>
      <c r="Q127" s="25" t="s">
        <v>594</v>
      </c>
      <c r="R127" s="25" t="s">
        <v>382</v>
      </c>
      <c r="S127" s="7" t="s">
        <v>146</v>
      </c>
    </row>
    <row r="128" ht="54" spans="1:19">
      <c r="A128" s="24">
        <v>124</v>
      </c>
      <c r="B128" s="25" t="s">
        <v>13</v>
      </c>
      <c r="C128" s="25" t="s">
        <v>15</v>
      </c>
      <c r="D128" s="25" t="s">
        <v>17</v>
      </c>
      <c r="E128" s="25"/>
      <c r="F128" s="11" t="s">
        <v>601</v>
      </c>
      <c r="G128" s="25" t="s">
        <v>602</v>
      </c>
      <c r="H128" s="25" t="s">
        <v>594</v>
      </c>
      <c r="I128" s="25" t="s">
        <v>273</v>
      </c>
      <c r="J128" s="25">
        <v>15</v>
      </c>
      <c r="K128" s="25">
        <v>15</v>
      </c>
      <c r="L128" s="25"/>
      <c r="M128" s="25" t="s">
        <v>143</v>
      </c>
      <c r="N128" s="25">
        <v>140</v>
      </c>
      <c r="O128" s="25">
        <v>70</v>
      </c>
      <c r="P128" s="25" t="s">
        <v>603</v>
      </c>
      <c r="Q128" s="25" t="s">
        <v>594</v>
      </c>
      <c r="R128" s="25" t="s">
        <v>382</v>
      </c>
      <c r="S128" s="7" t="s">
        <v>146</v>
      </c>
    </row>
    <row r="129" ht="54" spans="1:19">
      <c r="A129" s="11">
        <v>125</v>
      </c>
      <c r="B129" s="25" t="s">
        <v>13</v>
      </c>
      <c r="C129" s="25" t="s">
        <v>15</v>
      </c>
      <c r="D129" s="25" t="s">
        <v>17</v>
      </c>
      <c r="E129" s="25"/>
      <c r="F129" s="11" t="s">
        <v>604</v>
      </c>
      <c r="G129" s="25" t="s">
        <v>605</v>
      </c>
      <c r="H129" s="25" t="s">
        <v>594</v>
      </c>
      <c r="I129" s="25" t="s">
        <v>606</v>
      </c>
      <c r="J129" s="25">
        <v>9.15</v>
      </c>
      <c r="K129" s="25">
        <v>9.15</v>
      </c>
      <c r="L129" s="25"/>
      <c r="M129" s="25" t="s">
        <v>143</v>
      </c>
      <c r="N129" s="25">
        <v>156</v>
      </c>
      <c r="O129" s="25">
        <v>68</v>
      </c>
      <c r="P129" s="25" t="s">
        <v>607</v>
      </c>
      <c r="Q129" s="25" t="s">
        <v>594</v>
      </c>
      <c r="R129" s="25" t="s">
        <v>382</v>
      </c>
      <c r="S129" s="7" t="s">
        <v>146</v>
      </c>
    </row>
    <row r="130" ht="54" spans="1:19">
      <c r="A130" s="24">
        <v>126</v>
      </c>
      <c r="B130" s="25" t="s">
        <v>13</v>
      </c>
      <c r="C130" s="25" t="s">
        <v>15</v>
      </c>
      <c r="D130" s="25" t="s">
        <v>17</v>
      </c>
      <c r="E130" s="25"/>
      <c r="F130" s="11" t="s">
        <v>608</v>
      </c>
      <c r="G130" s="25" t="s">
        <v>609</v>
      </c>
      <c r="H130" s="25" t="s">
        <v>594</v>
      </c>
      <c r="I130" s="25" t="s">
        <v>610</v>
      </c>
      <c r="J130" s="25">
        <v>5.85</v>
      </c>
      <c r="K130" s="25">
        <v>5.85</v>
      </c>
      <c r="L130" s="25"/>
      <c r="M130" s="25" t="s">
        <v>143</v>
      </c>
      <c r="N130" s="25">
        <v>110</v>
      </c>
      <c r="O130" s="25">
        <v>35</v>
      </c>
      <c r="P130" s="25" t="s">
        <v>611</v>
      </c>
      <c r="Q130" s="25" t="s">
        <v>594</v>
      </c>
      <c r="R130" s="25" t="s">
        <v>382</v>
      </c>
      <c r="S130" s="7" t="s">
        <v>146</v>
      </c>
    </row>
    <row r="131" ht="54" spans="1:19">
      <c r="A131" s="24">
        <v>127</v>
      </c>
      <c r="B131" s="25" t="s">
        <v>13</v>
      </c>
      <c r="C131" s="25" t="s">
        <v>15</v>
      </c>
      <c r="D131" s="25" t="s">
        <v>17</v>
      </c>
      <c r="E131" s="25"/>
      <c r="F131" s="11" t="s">
        <v>612</v>
      </c>
      <c r="G131" s="25" t="s">
        <v>605</v>
      </c>
      <c r="H131" s="25" t="s">
        <v>594</v>
      </c>
      <c r="I131" s="25" t="s">
        <v>613</v>
      </c>
      <c r="J131" s="25">
        <v>9.15</v>
      </c>
      <c r="K131" s="25">
        <v>9.15</v>
      </c>
      <c r="L131" s="25"/>
      <c r="M131" s="25" t="s">
        <v>143</v>
      </c>
      <c r="N131" s="25">
        <v>98</v>
      </c>
      <c r="O131" s="25">
        <v>34</v>
      </c>
      <c r="P131" s="25" t="s">
        <v>614</v>
      </c>
      <c r="Q131" s="25" t="s">
        <v>594</v>
      </c>
      <c r="R131" s="25" t="s">
        <v>382</v>
      </c>
      <c r="S131" s="7" t="s">
        <v>146</v>
      </c>
    </row>
    <row r="132" ht="40.5" spans="1:19">
      <c r="A132" s="11">
        <v>128</v>
      </c>
      <c r="B132" s="25" t="s">
        <v>13</v>
      </c>
      <c r="C132" s="25" t="s">
        <v>15</v>
      </c>
      <c r="D132" s="25" t="s">
        <v>17</v>
      </c>
      <c r="E132" s="25"/>
      <c r="F132" s="11" t="s">
        <v>615</v>
      </c>
      <c r="G132" s="25" t="s">
        <v>616</v>
      </c>
      <c r="H132" s="25" t="s">
        <v>617</v>
      </c>
      <c r="I132" s="25" t="s">
        <v>618</v>
      </c>
      <c r="J132" s="25">
        <v>12</v>
      </c>
      <c r="K132" s="25">
        <v>12</v>
      </c>
      <c r="L132" s="25"/>
      <c r="M132" s="25" t="s">
        <v>143</v>
      </c>
      <c r="N132" s="25">
        <v>121</v>
      </c>
      <c r="O132" s="25">
        <v>36</v>
      </c>
      <c r="P132" s="25" t="s">
        <v>619</v>
      </c>
      <c r="Q132" s="25" t="s">
        <v>617</v>
      </c>
      <c r="R132" s="25" t="s">
        <v>382</v>
      </c>
      <c r="S132" s="7" t="s">
        <v>146</v>
      </c>
    </row>
    <row r="133" ht="40.5" spans="1:19">
      <c r="A133" s="24">
        <v>129</v>
      </c>
      <c r="B133" s="25" t="s">
        <v>13</v>
      </c>
      <c r="C133" s="25" t="s">
        <v>15</v>
      </c>
      <c r="D133" s="25" t="s">
        <v>17</v>
      </c>
      <c r="E133" s="25"/>
      <c r="F133" s="11" t="s">
        <v>620</v>
      </c>
      <c r="G133" s="25" t="s">
        <v>621</v>
      </c>
      <c r="H133" s="25" t="s">
        <v>617</v>
      </c>
      <c r="I133" s="25" t="s">
        <v>622</v>
      </c>
      <c r="J133" s="25">
        <v>8.25</v>
      </c>
      <c r="K133" s="25">
        <v>8.25</v>
      </c>
      <c r="L133" s="25"/>
      <c r="M133" s="25" t="s">
        <v>143</v>
      </c>
      <c r="N133" s="25">
        <v>31</v>
      </c>
      <c r="O133" s="25">
        <v>17</v>
      </c>
      <c r="P133" s="25" t="s">
        <v>623</v>
      </c>
      <c r="Q133" s="25" t="s">
        <v>617</v>
      </c>
      <c r="R133" s="25" t="s">
        <v>382</v>
      </c>
      <c r="S133" s="7" t="s">
        <v>146</v>
      </c>
    </row>
    <row r="134" ht="40.5" spans="1:19">
      <c r="A134" s="24">
        <v>130</v>
      </c>
      <c r="B134" s="25" t="s">
        <v>13</v>
      </c>
      <c r="C134" s="25" t="s">
        <v>15</v>
      </c>
      <c r="D134" s="25" t="s">
        <v>17</v>
      </c>
      <c r="E134" s="25"/>
      <c r="F134" s="11" t="s">
        <v>624</v>
      </c>
      <c r="G134" s="25" t="s">
        <v>625</v>
      </c>
      <c r="H134" s="25" t="s">
        <v>617</v>
      </c>
      <c r="I134" s="25" t="s">
        <v>626</v>
      </c>
      <c r="J134" s="25">
        <v>3.75</v>
      </c>
      <c r="K134" s="25">
        <v>3.75</v>
      </c>
      <c r="L134" s="25"/>
      <c r="M134" s="25" t="s">
        <v>143</v>
      </c>
      <c r="N134" s="25">
        <v>36</v>
      </c>
      <c r="O134" s="25">
        <v>18</v>
      </c>
      <c r="P134" s="25" t="s">
        <v>627</v>
      </c>
      <c r="Q134" s="25" t="s">
        <v>617</v>
      </c>
      <c r="R134" s="25" t="s">
        <v>382</v>
      </c>
      <c r="S134" s="7" t="s">
        <v>146</v>
      </c>
    </row>
    <row r="135" ht="40.5" spans="1:19">
      <c r="A135" s="11">
        <v>131</v>
      </c>
      <c r="B135" s="25" t="s">
        <v>13</v>
      </c>
      <c r="C135" s="25" t="s">
        <v>15</v>
      </c>
      <c r="D135" s="25" t="s">
        <v>17</v>
      </c>
      <c r="E135" s="25"/>
      <c r="F135" s="11" t="s">
        <v>628</v>
      </c>
      <c r="G135" s="25" t="s">
        <v>629</v>
      </c>
      <c r="H135" s="25" t="s">
        <v>617</v>
      </c>
      <c r="I135" s="25" t="s">
        <v>630</v>
      </c>
      <c r="J135" s="25">
        <v>0.825</v>
      </c>
      <c r="K135" s="25">
        <v>0.825</v>
      </c>
      <c r="L135" s="25"/>
      <c r="M135" s="25" t="s">
        <v>143</v>
      </c>
      <c r="N135" s="25">
        <v>4</v>
      </c>
      <c r="O135" s="25">
        <v>1</v>
      </c>
      <c r="P135" s="25" t="s">
        <v>631</v>
      </c>
      <c r="Q135" s="25" t="s">
        <v>617</v>
      </c>
      <c r="R135" s="25" t="s">
        <v>382</v>
      </c>
      <c r="S135" s="7" t="s">
        <v>146</v>
      </c>
    </row>
    <row r="136" ht="40.5" spans="1:19">
      <c r="A136" s="24">
        <v>132</v>
      </c>
      <c r="B136" s="25" t="s">
        <v>13</v>
      </c>
      <c r="C136" s="25" t="s">
        <v>15</v>
      </c>
      <c r="D136" s="25" t="s">
        <v>17</v>
      </c>
      <c r="E136" s="25"/>
      <c r="F136" s="11" t="s">
        <v>632</v>
      </c>
      <c r="G136" s="25" t="s">
        <v>633</v>
      </c>
      <c r="H136" s="25" t="s">
        <v>617</v>
      </c>
      <c r="I136" s="25" t="s">
        <v>634</v>
      </c>
      <c r="J136" s="25">
        <v>5.25</v>
      </c>
      <c r="K136" s="25">
        <v>5.25</v>
      </c>
      <c r="L136" s="25"/>
      <c r="M136" s="25" t="s">
        <v>143</v>
      </c>
      <c r="N136" s="25">
        <v>7</v>
      </c>
      <c r="O136" s="25">
        <v>5</v>
      </c>
      <c r="P136" s="25" t="s">
        <v>635</v>
      </c>
      <c r="Q136" s="25" t="s">
        <v>617</v>
      </c>
      <c r="R136" s="25" t="s">
        <v>382</v>
      </c>
      <c r="S136" s="7" t="s">
        <v>146</v>
      </c>
    </row>
    <row r="137" ht="40.5" spans="1:19">
      <c r="A137" s="24">
        <v>133</v>
      </c>
      <c r="B137" s="25" t="s">
        <v>13</v>
      </c>
      <c r="C137" s="25" t="s">
        <v>15</v>
      </c>
      <c r="D137" s="25" t="s">
        <v>17</v>
      </c>
      <c r="E137" s="25"/>
      <c r="F137" s="11" t="s">
        <v>636</v>
      </c>
      <c r="G137" s="25" t="s">
        <v>637</v>
      </c>
      <c r="H137" s="25" t="s">
        <v>638</v>
      </c>
      <c r="I137" s="25" t="s">
        <v>639</v>
      </c>
      <c r="J137" s="25">
        <v>17.595</v>
      </c>
      <c r="K137" s="25">
        <v>17.595</v>
      </c>
      <c r="L137" s="25"/>
      <c r="M137" s="25" t="s">
        <v>143</v>
      </c>
      <c r="N137" s="25">
        <v>135</v>
      </c>
      <c r="O137" s="25">
        <v>36</v>
      </c>
      <c r="P137" s="25" t="s">
        <v>640</v>
      </c>
      <c r="Q137" s="25" t="s">
        <v>638</v>
      </c>
      <c r="R137" s="25" t="s">
        <v>382</v>
      </c>
      <c r="S137" s="7" t="s">
        <v>146</v>
      </c>
    </row>
    <row r="138" ht="40.5" spans="1:19">
      <c r="A138" s="11">
        <v>134</v>
      </c>
      <c r="B138" s="25" t="s">
        <v>13</v>
      </c>
      <c r="C138" s="25" t="s">
        <v>15</v>
      </c>
      <c r="D138" s="25" t="s">
        <v>17</v>
      </c>
      <c r="E138" s="25"/>
      <c r="F138" s="11" t="s">
        <v>641</v>
      </c>
      <c r="G138" s="25" t="s">
        <v>642</v>
      </c>
      <c r="H138" s="25" t="s">
        <v>638</v>
      </c>
      <c r="I138" s="25" t="s">
        <v>643</v>
      </c>
      <c r="J138" s="25">
        <v>9</v>
      </c>
      <c r="K138" s="25">
        <v>9</v>
      </c>
      <c r="L138" s="25"/>
      <c r="M138" s="25" t="s">
        <v>143</v>
      </c>
      <c r="N138" s="25">
        <v>96</v>
      </c>
      <c r="O138" s="25">
        <v>25</v>
      </c>
      <c r="P138" s="25" t="s">
        <v>640</v>
      </c>
      <c r="Q138" s="25" t="s">
        <v>638</v>
      </c>
      <c r="R138" s="25" t="s">
        <v>382</v>
      </c>
      <c r="S138" s="7" t="s">
        <v>146</v>
      </c>
    </row>
    <row r="139" ht="40.5" spans="1:19">
      <c r="A139" s="24">
        <v>135</v>
      </c>
      <c r="B139" s="25" t="s">
        <v>13</v>
      </c>
      <c r="C139" s="25" t="s">
        <v>15</v>
      </c>
      <c r="D139" s="25" t="s">
        <v>17</v>
      </c>
      <c r="E139" s="25"/>
      <c r="F139" s="11" t="s">
        <v>644</v>
      </c>
      <c r="G139" s="25" t="s">
        <v>645</v>
      </c>
      <c r="H139" s="25" t="s">
        <v>638</v>
      </c>
      <c r="I139" s="25" t="s">
        <v>646</v>
      </c>
      <c r="J139" s="25">
        <v>4.56</v>
      </c>
      <c r="K139" s="25">
        <v>4.56</v>
      </c>
      <c r="L139" s="25"/>
      <c r="M139" s="25" t="s">
        <v>143</v>
      </c>
      <c r="N139" s="25">
        <v>87</v>
      </c>
      <c r="O139" s="25">
        <v>21</v>
      </c>
      <c r="P139" s="25" t="s">
        <v>640</v>
      </c>
      <c r="Q139" s="25" t="s">
        <v>638</v>
      </c>
      <c r="R139" s="25" t="s">
        <v>382</v>
      </c>
      <c r="S139" s="7" t="s">
        <v>146</v>
      </c>
    </row>
    <row r="140" ht="40.5" spans="1:19">
      <c r="A140" s="24">
        <v>136</v>
      </c>
      <c r="B140" s="25" t="s">
        <v>13</v>
      </c>
      <c r="C140" s="25" t="s">
        <v>15</v>
      </c>
      <c r="D140" s="25" t="s">
        <v>17</v>
      </c>
      <c r="E140" s="25"/>
      <c r="F140" s="11" t="s">
        <v>647</v>
      </c>
      <c r="G140" s="25" t="s">
        <v>648</v>
      </c>
      <c r="H140" s="25" t="s">
        <v>638</v>
      </c>
      <c r="I140" s="25" t="s">
        <v>649</v>
      </c>
      <c r="J140" s="25">
        <v>14.565</v>
      </c>
      <c r="K140" s="25">
        <v>14.565</v>
      </c>
      <c r="L140" s="25"/>
      <c r="M140" s="25" t="s">
        <v>143</v>
      </c>
      <c r="N140" s="25">
        <v>115</v>
      </c>
      <c r="O140" s="25">
        <v>28</v>
      </c>
      <c r="P140" s="25" t="s">
        <v>640</v>
      </c>
      <c r="Q140" s="25" t="s">
        <v>638</v>
      </c>
      <c r="R140" s="25" t="s">
        <v>382</v>
      </c>
      <c r="S140" s="7" t="s">
        <v>146</v>
      </c>
    </row>
    <row r="141" ht="40.5" spans="1:19">
      <c r="A141" s="11">
        <v>137</v>
      </c>
      <c r="B141" s="25" t="s">
        <v>13</v>
      </c>
      <c r="C141" s="25" t="s">
        <v>15</v>
      </c>
      <c r="D141" s="25" t="s">
        <v>17</v>
      </c>
      <c r="E141" s="25"/>
      <c r="F141" s="11" t="s">
        <v>650</v>
      </c>
      <c r="G141" s="25" t="s">
        <v>651</v>
      </c>
      <c r="H141" s="25" t="s">
        <v>638</v>
      </c>
      <c r="I141" s="25" t="s">
        <v>652</v>
      </c>
      <c r="J141" s="25">
        <v>14.28</v>
      </c>
      <c r="K141" s="25">
        <v>14.28</v>
      </c>
      <c r="L141" s="25"/>
      <c r="M141" s="25" t="s">
        <v>143</v>
      </c>
      <c r="N141" s="25">
        <v>110</v>
      </c>
      <c r="O141" s="25">
        <v>34</v>
      </c>
      <c r="P141" s="25" t="s">
        <v>640</v>
      </c>
      <c r="Q141" s="25" t="s">
        <v>638</v>
      </c>
      <c r="R141" s="25" t="s">
        <v>382</v>
      </c>
      <c r="S141" s="7" t="s">
        <v>146</v>
      </c>
    </row>
    <row r="142" ht="81" spans="1:19">
      <c r="A142" s="24">
        <v>138</v>
      </c>
      <c r="B142" s="25" t="s">
        <v>13</v>
      </c>
      <c r="C142" s="25" t="s">
        <v>15</v>
      </c>
      <c r="D142" s="25" t="s">
        <v>17</v>
      </c>
      <c r="E142" s="25"/>
      <c r="F142" s="11" t="s">
        <v>653</v>
      </c>
      <c r="G142" s="25" t="s">
        <v>654</v>
      </c>
      <c r="H142" s="25" t="s">
        <v>655</v>
      </c>
      <c r="I142" s="25" t="s">
        <v>656</v>
      </c>
      <c r="J142" s="25">
        <v>18.75</v>
      </c>
      <c r="K142" s="25">
        <v>18.75</v>
      </c>
      <c r="L142" s="25"/>
      <c r="M142" s="25" t="s">
        <v>143</v>
      </c>
      <c r="N142" s="25">
        <v>134</v>
      </c>
      <c r="O142" s="25">
        <v>69</v>
      </c>
      <c r="P142" s="25" t="s">
        <v>657</v>
      </c>
      <c r="Q142" s="25" t="s">
        <v>658</v>
      </c>
      <c r="R142" s="25" t="s">
        <v>382</v>
      </c>
      <c r="S142" s="7" t="s">
        <v>146</v>
      </c>
    </row>
    <row r="143" ht="81" spans="1:19">
      <c r="A143" s="24">
        <v>139</v>
      </c>
      <c r="B143" s="25" t="s">
        <v>13</v>
      </c>
      <c r="C143" s="25" t="s">
        <v>15</v>
      </c>
      <c r="D143" s="25" t="s">
        <v>17</v>
      </c>
      <c r="E143" s="25"/>
      <c r="F143" s="11" t="s">
        <v>659</v>
      </c>
      <c r="G143" s="25" t="s">
        <v>660</v>
      </c>
      <c r="H143" s="25" t="s">
        <v>655</v>
      </c>
      <c r="I143" s="25" t="s">
        <v>661</v>
      </c>
      <c r="J143" s="25">
        <v>16.125</v>
      </c>
      <c r="K143" s="25">
        <v>16.125</v>
      </c>
      <c r="L143" s="25"/>
      <c r="M143" s="25" t="s">
        <v>143</v>
      </c>
      <c r="N143" s="25">
        <v>107</v>
      </c>
      <c r="O143" s="25">
        <v>56</v>
      </c>
      <c r="P143" s="25" t="s">
        <v>662</v>
      </c>
      <c r="Q143" s="25" t="s">
        <v>658</v>
      </c>
      <c r="R143" s="25" t="s">
        <v>382</v>
      </c>
      <c r="S143" s="7" t="s">
        <v>146</v>
      </c>
    </row>
    <row r="144" ht="81" spans="1:19">
      <c r="A144" s="11">
        <v>140</v>
      </c>
      <c r="B144" s="25" t="s">
        <v>13</v>
      </c>
      <c r="C144" s="25" t="s">
        <v>15</v>
      </c>
      <c r="D144" s="25" t="s">
        <v>17</v>
      </c>
      <c r="E144" s="25"/>
      <c r="F144" s="11" t="s">
        <v>663</v>
      </c>
      <c r="G144" s="25" t="s">
        <v>664</v>
      </c>
      <c r="H144" s="25" t="s">
        <v>655</v>
      </c>
      <c r="I144" s="25" t="s">
        <v>665</v>
      </c>
      <c r="J144" s="25">
        <v>2.1</v>
      </c>
      <c r="K144" s="25">
        <v>2.1</v>
      </c>
      <c r="L144" s="25"/>
      <c r="M144" s="25" t="s">
        <v>143</v>
      </c>
      <c r="N144" s="25">
        <v>49</v>
      </c>
      <c r="O144" s="25">
        <v>29</v>
      </c>
      <c r="P144" s="25" t="s">
        <v>666</v>
      </c>
      <c r="Q144" s="25" t="s">
        <v>658</v>
      </c>
      <c r="R144" s="25" t="s">
        <v>382</v>
      </c>
      <c r="S144" s="7" t="s">
        <v>146</v>
      </c>
    </row>
    <row r="145" ht="81" spans="1:19">
      <c r="A145" s="24">
        <v>141</v>
      </c>
      <c r="B145" s="25" t="s">
        <v>13</v>
      </c>
      <c r="C145" s="25" t="s">
        <v>15</v>
      </c>
      <c r="D145" s="25" t="s">
        <v>17</v>
      </c>
      <c r="E145" s="25"/>
      <c r="F145" s="11" t="s">
        <v>667</v>
      </c>
      <c r="G145" s="25" t="s">
        <v>668</v>
      </c>
      <c r="H145" s="25" t="s">
        <v>655</v>
      </c>
      <c r="I145" s="25" t="s">
        <v>669</v>
      </c>
      <c r="J145" s="25">
        <v>11.7</v>
      </c>
      <c r="K145" s="25">
        <v>11.7</v>
      </c>
      <c r="L145" s="25"/>
      <c r="M145" s="25" t="s">
        <v>143</v>
      </c>
      <c r="N145" s="25">
        <v>89</v>
      </c>
      <c r="O145" s="25">
        <v>41</v>
      </c>
      <c r="P145" s="25" t="s">
        <v>670</v>
      </c>
      <c r="Q145" s="25" t="s">
        <v>658</v>
      </c>
      <c r="R145" s="25" t="s">
        <v>382</v>
      </c>
      <c r="S145" s="7" t="s">
        <v>146</v>
      </c>
    </row>
    <row r="146" ht="81" spans="1:19">
      <c r="A146" s="24">
        <v>142</v>
      </c>
      <c r="B146" s="25" t="s">
        <v>13</v>
      </c>
      <c r="C146" s="25" t="s">
        <v>15</v>
      </c>
      <c r="D146" s="25" t="s">
        <v>17</v>
      </c>
      <c r="E146" s="25"/>
      <c r="F146" s="11" t="s">
        <v>671</v>
      </c>
      <c r="G146" s="25" t="s">
        <v>672</v>
      </c>
      <c r="H146" s="25" t="s">
        <v>655</v>
      </c>
      <c r="I146" s="25" t="s">
        <v>673</v>
      </c>
      <c r="J146" s="25">
        <v>2.475</v>
      </c>
      <c r="K146" s="25">
        <v>2.475</v>
      </c>
      <c r="L146" s="25"/>
      <c r="M146" s="25" t="s">
        <v>143</v>
      </c>
      <c r="N146" s="25">
        <v>61</v>
      </c>
      <c r="O146" s="25">
        <v>35</v>
      </c>
      <c r="P146" s="25" t="s">
        <v>674</v>
      </c>
      <c r="Q146" s="25" t="s">
        <v>658</v>
      </c>
      <c r="R146" s="25" t="s">
        <v>382</v>
      </c>
      <c r="S146" s="7" t="s">
        <v>146</v>
      </c>
    </row>
    <row r="147" ht="121.5" spans="1:19">
      <c r="A147" s="11">
        <v>143</v>
      </c>
      <c r="B147" s="25" t="s">
        <v>13</v>
      </c>
      <c r="C147" s="25" t="s">
        <v>15</v>
      </c>
      <c r="D147" s="25" t="s">
        <v>17</v>
      </c>
      <c r="E147" s="25"/>
      <c r="F147" s="11" t="s">
        <v>675</v>
      </c>
      <c r="G147" s="25" t="s">
        <v>676</v>
      </c>
      <c r="H147" s="25" t="s">
        <v>364</v>
      </c>
      <c r="I147" s="25" t="s">
        <v>677</v>
      </c>
      <c r="J147" s="25">
        <v>54</v>
      </c>
      <c r="K147" s="25">
        <v>54</v>
      </c>
      <c r="L147" s="25"/>
      <c r="M147" s="25" t="s">
        <v>143</v>
      </c>
      <c r="N147" s="25">
        <v>308</v>
      </c>
      <c r="O147" s="25">
        <v>195</v>
      </c>
      <c r="P147" s="25" t="s">
        <v>678</v>
      </c>
      <c r="Q147" s="25" t="s">
        <v>364</v>
      </c>
      <c r="R147" s="25" t="s">
        <v>382</v>
      </c>
      <c r="S147" s="7" t="s">
        <v>146</v>
      </c>
    </row>
    <row r="148" ht="54" spans="1:19">
      <c r="A148" s="24">
        <v>144</v>
      </c>
      <c r="B148" s="25" t="s">
        <v>13</v>
      </c>
      <c r="C148" s="25" t="s">
        <v>15</v>
      </c>
      <c r="D148" s="25" t="s">
        <v>17</v>
      </c>
      <c r="E148" s="25"/>
      <c r="F148" s="11" t="s">
        <v>679</v>
      </c>
      <c r="G148" s="25" t="s">
        <v>680</v>
      </c>
      <c r="H148" s="25" t="s">
        <v>190</v>
      </c>
      <c r="I148" s="25" t="s">
        <v>681</v>
      </c>
      <c r="J148" s="25">
        <v>6</v>
      </c>
      <c r="K148" s="25">
        <v>6</v>
      </c>
      <c r="L148" s="25"/>
      <c r="M148" s="25" t="s">
        <v>143</v>
      </c>
      <c r="N148" s="25">
        <v>50</v>
      </c>
      <c r="O148" s="25">
        <v>22</v>
      </c>
      <c r="P148" s="25" t="s">
        <v>682</v>
      </c>
      <c r="Q148" s="25" t="s">
        <v>444</v>
      </c>
      <c r="R148" s="25" t="s">
        <v>382</v>
      </c>
      <c r="S148" s="7" t="s">
        <v>146</v>
      </c>
    </row>
    <row r="149" ht="54" spans="1:19">
      <c r="A149" s="24">
        <v>145</v>
      </c>
      <c r="B149" s="25" t="s">
        <v>13</v>
      </c>
      <c r="C149" s="25" t="s">
        <v>15</v>
      </c>
      <c r="D149" s="25" t="s">
        <v>17</v>
      </c>
      <c r="E149" s="25"/>
      <c r="F149" s="11" t="s">
        <v>683</v>
      </c>
      <c r="G149" s="25" t="s">
        <v>684</v>
      </c>
      <c r="H149" s="25" t="s">
        <v>190</v>
      </c>
      <c r="I149" s="25" t="s">
        <v>466</v>
      </c>
      <c r="J149" s="25">
        <v>12</v>
      </c>
      <c r="K149" s="25">
        <v>12</v>
      </c>
      <c r="L149" s="25"/>
      <c r="M149" s="25" t="s">
        <v>143</v>
      </c>
      <c r="N149" s="25">
        <v>43</v>
      </c>
      <c r="O149" s="25">
        <v>21</v>
      </c>
      <c r="P149" s="25" t="s">
        <v>685</v>
      </c>
      <c r="Q149" s="25" t="s">
        <v>444</v>
      </c>
      <c r="R149" s="25" t="s">
        <v>382</v>
      </c>
      <c r="S149" s="7" t="s">
        <v>146</v>
      </c>
    </row>
    <row r="150" ht="54" spans="1:19">
      <c r="A150" s="11">
        <v>146</v>
      </c>
      <c r="B150" s="25" t="s">
        <v>13</v>
      </c>
      <c r="C150" s="25" t="s">
        <v>15</v>
      </c>
      <c r="D150" s="25" t="s">
        <v>17</v>
      </c>
      <c r="E150" s="25"/>
      <c r="F150" s="11" t="s">
        <v>686</v>
      </c>
      <c r="G150" s="25" t="s">
        <v>687</v>
      </c>
      <c r="H150" s="25" t="s">
        <v>190</v>
      </c>
      <c r="I150" s="25" t="s">
        <v>688</v>
      </c>
      <c r="J150" s="25">
        <v>10.8</v>
      </c>
      <c r="K150" s="25">
        <v>10.8</v>
      </c>
      <c r="L150" s="25"/>
      <c r="M150" s="25" t="s">
        <v>143</v>
      </c>
      <c r="N150" s="25">
        <v>105</v>
      </c>
      <c r="O150" s="25">
        <v>48</v>
      </c>
      <c r="P150" s="25" t="s">
        <v>689</v>
      </c>
      <c r="Q150" s="25" t="s">
        <v>444</v>
      </c>
      <c r="R150" s="25" t="s">
        <v>382</v>
      </c>
      <c r="S150" s="7" t="s">
        <v>146</v>
      </c>
    </row>
    <row r="151" ht="54" spans="1:19">
      <c r="A151" s="24">
        <v>147</v>
      </c>
      <c r="B151" s="25" t="s">
        <v>13</v>
      </c>
      <c r="C151" s="25" t="s">
        <v>15</v>
      </c>
      <c r="D151" s="25" t="s">
        <v>17</v>
      </c>
      <c r="E151" s="25"/>
      <c r="F151" s="11" t="s">
        <v>690</v>
      </c>
      <c r="G151" s="25" t="s">
        <v>684</v>
      </c>
      <c r="H151" s="25" t="s">
        <v>190</v>
      </c>
      <c r="I151" s="25" t="s">
        <v>691</v>
      </c>
      <c r="J151" s="25">
        <v>12</v>
      </c>
      <c r="K151" s="25">
        <v>12</v>
      </c>
      <c r="L151" s="25"/>
      <c r="M151" s="25" t="s">
        <v>143</v>
      </c>
      <c r="N151" s="25">
        <v>35</v>
      </c>
      <c r="O151" s="25">
        <v>19</v>
      </c>
      <c r="P151" s="25" t="s">
        <v>692</v>
      </c>
      <c r="Q151" s="25" t="s">
        <v>444</v>
      </c>
      <c r="R151" s="25" t="s">
        <v>382</v>
      </c>
      <c r="S151" s="7" t="s">
        <v>146</v>
      </c>
    </row>
    <row r="152" ht="54" spans="1:19">
      <c r="A152" s="24">
        <v>148</v>
      </c>
      <c r="B152" s="25" t="s">
        <v>13</v>
      </c>
      <c r="C152" s="25" t="s">
        <v>15</v>
      </c>
      <c r="D152" s="25" t="s">
        <v>17</v>
      </c>
      <c r="E152" s="25"/>
      <c r="F152" s="11" t="s">
        <v>693</v>
      </c>
      <c r="G152" s="25" t="s">
        <v>684</v>
      </c>
      <c r="H152" s="25" t="s">
        <v>190</v>
      </c>
      <c r="I152" s="25" t="s">
        <v>694</v>
      </c>
      <c r="J152" s="25">
        <v>12</v>
      </c>
      <c r="K152" s="25">
        <v>12</v>
      </c>
      <c r="L152" s="25"/>
      <c r="M152" s="25" t="s">
        <v>143</v>
      </c>
      <c r="N152" s="25">
        <v>37</v>
      </c>
      <c r="O152" s="25">
        <v>21</v>
      </c>
      <c r="P152" s="25" t="s">
        <v>695</v>
      </c>
      <c r="Q152" s="25" t="s">
        <v>444</v>
      </c>
      <c r="R152" s="25" t="s">
        <v>382</v>
      </c>
      <c r="S152" s="7" t="s">
        <v>146</v>
      </c>
    </row>
    <row r="153" ht="54" spans="1:19">
      <c r="A153" s="11">
        <v>149</v>
      </c>
      <c r="B153" s="25" t="s">
        <v>13</v>
      </c>
      <c r="C153" s="25" t="s">
        <v>15</v>
      </c>
      <c r="D153" s="25" t="s">
        <v>17</v>
      </c>
      <c r="E153" s="25"/>
      <c r="F153" s="11" t="s">
        <v>696</v>
      </c>
      <c r="G153" s="25" t="s">
        <v>684</v>
      </c>
      <c r="H153" s="25" t="s">
        <v>190</v>
      </c>
      <c r="I153" s="25" t="s">
        <v>697</v>
      </c>
      <c r="J153" s="25">
        <v>12</v>
      </c>
      <c r="K153" s="25">
        <v>12</v>
      </c>
      <c r="L153" s="25"/>
      <c r="M153" s="25" t="s">
        <v>143</v>
      </c>
      <c r="N153" s="25">
        <v>39</v>
      </c>
      <c r="O153" s="25">
        <v>21</v>
      </c>
      <c r="P153" s="25" t="s">
        <v>698</v>
      </c>
      <c r="Q153" s="25" t="s">
        <v>444</v>
      </c>
      <c r="R153" s="25" t="s">
        <v>382</v>
      </c>
      <c r="S153" s="7" t="s">
        <v>146</v>
      </c>
    </row>
    <row r="154" ht="54" spans="1:19">
      <c r="A154" s="24">
        <v>150</v>
      </c>
      <c r="B154" s="25" t="s">
        <v>13</v>
      </c>
      <c r="C154" s="25" t="s">
        <v>15</v>
      </c>
      <c r="D154" s="25" t="s">
        <v>17</v>
      </c>
      <c r="E154" s="25"/>
      <c r="F154" s="11" t="s">
        <v>699</v>
      </c>
      <c r="G154" s="25" t="s">
        <v>680</v>
      </c>
      <c r="H154" s="25" t="s">
        <v>190</v>
      </c>
      <c r="I154" s="25" t="s">
        <v>700</v>
      </c>
      <c r="J154" s="25">
        <v>6</v>
      </c>
      <c r="K154" s="25">
        <v>6</v>
      </c>
      <c r="L154" s="25"/>
      <c r="M154" s="25" t="s">
        <v>143</v>
      </c>
      <c r="N154" s="25">
        <v>81</v>
      </c>
      <c r="O154" s="25">
        <v>42</v>
      </c>
      <c r="P154" s="25" t="s">
        <v>701</v>
      </c>
      <c r="Q154" s="25" t="s">
        <v>444</v>
      </c>
      <c r="R154" s="25" t="s">
        <v>382</v>
      </c>
      <c r="S154" s="7" t="s">
        <v>146</v>
      </c>
    </row>
    <row r="155" ht="54" spans="1:19">
      <c r="A155" s="24">
        <v>151</v>
      </c>
      <c r="B155" s="25" t="s">
        <v>13</v>
      </c>
      <c r="C155" s="25" t="s">
        <v>15</v>
      </c>
      <c r="D155" s="25" t="s">
        <v>17</v>
      </c>
      <c r="E155" s="25"/>
      <c r="F155" s="11" t="s">
        <v>702</v>
      </c>
      <c r="G155" s="25" t="s">
        <v>703</v>
      </c>
      <c r="H155" s="25" t="s">
        <v>190</v>
      </c>
      <c r="I155" s="25" t="s">
        <v>191</v>
      </c>
      <c r="J155" s="25">
        <v>21</v>
      </c>
      <c r="K155" s="25">
        <v>21</v>
      </c>
      <c r="L155" s="25"/>
      <c r="M155" s="25" t="s">
        <v>143</v>
      </c>
      <c r="N155" s="25">
        <v>41</v>
      </c>
      <c r="O155" s="25">
        <v>24</v>
      </c>
      <c r="P155" s="25" t="s">
        <v>704</v>
      </c>
      <c r="Q155" s="25" t="s">
        <v>444</v>
      </c>
      <c r="R155" s="25" t="s">
        <v>382</v>
      </c>
      <c r="S155" s="7" t="s">
        <v>146</v>
      </c>
    </row>
    <row r="156" ht="54" spans="1:19">
      <c r="A156" s="11">
        <v>152</v>
      </c>
      <c r="B156" s="25" t="s">
        <v>13</v>
      </c>
      <c r="C156" s="25" t="s">
        <v>15</v>
      </c>
      <c r="D156" s="25" t="s">
        <v>17</v>
      </c>
      <c r="E156" s="25"/>
      <c r="F156" s="11" t="s">
        <v>705</v>
      </c>
      <c r="G156" s="25" t="s">
        <v>706</v>
      </c>
      <c r="H156" s="25" t="s">
        <v>190</v>
      </c>
      <c r="I156" s="25" t="s">
        <v>707</v>
      </c>
      <c r="J156" s="25">
        <v>3.6</v>
      </c>
      <c r="K156" s="25">
        <v>3.6</v>
      </c>
      <c r="L156" s="25"/>
      <c r="M156" s="25" t="s">
        <v>143</v>
      </c>
      <c r="N156" s="25">
        <v>20</v>
      </c>
      <c r="O156" s="25">
        <v>12</v>
      </c>
      <c r="P156" s="25" t="s">
        <v>708</v>
      </c>
      <c r="Q156" s="25" t="s">
        <v>444</v>
      </c>
      <c r="R156" s="25" t="s">
        <v>382</v>
      </c>
      <c r="S156" s="7" t="s">
        <v>146</v>
      </c>
    </row>
    <row r="157" ht="40.5" spans="1:19">
      <c r="A157" s="24">
        <v>153</v>
      </c>
      <c r="B157" s="25" t="s">
        <v>13</v>
      </c>
      <c r="C157" s="25" t="s">
        <v>15</v>
      </c>
      <c r="D157" s="25" t="s">
        <v>17</v>
      </c>
      <c r="E157" s="25"/>
      <c r="F157" s="11" t="s">
        <v>709</v>
      </c>
      <c r="G157" s="25" t="s">
        <v>710</v>
      </c>
      <c r="H157" s="25" t="s">
        <v>235</v>
      </c>
      <c r="I157" s="25" t="s">
        <v>618</v>
      </c>
      <c r="J157" s="25">
        <v>12</v>
      </c>
      <c r="K157" s="25">
        <v>12</v>
      </c>
      <c r="L157" s="25"/>
      <c r="M157" s="25" t="s">
        <v>143</v>
      </c>
      <c r="N157" s="25">
        <v>405</v>
      </c>
      <c r="O157" s="25">
        <v>31</v>
      </c>
      <c r="P157" s="25" t="s">
        <v>711</v>
      </c>
      <c r="Q157" s="25" t="s">
        <v>581</v>
      </c>
      <c r="R157" s="25" t="s">
        <v>382</v>
      </c>
      <c r="S157" s="7" t="s">
        <v>146</v>
      </c>
    </row>
    <row r="158" ht="40.5" spans="1:19">
      <c r="A158" s="24">
        <v>154</v>
      </c>
      <c r="B158" s="25" t="s">
        <v>13</v>
      </c>
      <c r="C158" s="25" t="s">
        <v>15</v>
      </c>
      <c r="D158" s="25" t="s">
        <v>17</v>
      </c>
      <c r="E158" s="25"/>
      <c r="F158" s="11" t="s">
        <v>712</v>
      </c>
      <c r="G158" s="25" t="s">
        <v>713</v>
      </c>
      <c r="H158" s="25" t="s">
        <v>714</v>
      </c>
      <c r="I158" s="25" t="s">
        <v>715</v>
      </c>
      <c r="J158" s="25">
        <v>7.2</v>
      </c>
      <c r="K158" s="25">
        <v>7.2</v>
      </c>
      <c r="L158" s="25"/>
      <c r="M158" s="25" t="s">
        <v>143</v>
      </c>
      <c r="N158" s="25">
        <v>85</v>
      </c>
      <c r="O158" s="25">
        <v>48</v>
      </c>
      <c r="P158" s="25" t="s">
        <v>716</v>
      </c>
      <c r="Q158" s="25" t="s">
        <v>714</v>
      </c>
      <c r="R158" s="25" t="s">
        <v>382</v>
      </c>
      <c r="S158" s="7" t="s">
        <v>146</v>
      </c>
    </row>
    <row r="159" ht="40.5" spans="1:19">
      <c r="A159" s="11">
        <v>155</v>
      </c>
      <c r="B159" s="25" t="s">
        <v>13</v>
      </c>
      <c r="C159" s="25" t="s">
        <v>15</v>
      </c>
      <c r="D159" s="25" t="s">
        <v>17</v>
      </c>
      <c r="E159" s="25"/>
      <c r="F159" s="11" t="s">
        <v>717</v>
      </c>
      <c r="G159" s="25" t="s">
        <v>718</v>
      </c>
      <c r="H159" s="25" t="s">
        <v>714</v>
      </c>
      <c r="I159" s="25" t="s">
        <v>719</v>
      </c>
      <c r="J159" s="25">
        <v>7.8</v>
      </c>
      <c r="K159" s="25">
        <v>7.8</v>
      </c>
      <c r="L159" s="25"/>
      <c r="M159" s="25" t="s">
        <v>143</v>
      </c>
      <c r="N159" s="25">
        <v>9</v>
      </c>
      <c r="O159" s="25">
        <v>5</v>
      </c>
      <c r="P159" s="25" t="s">
        <v>720</v>
      </c>
      <c r="Q159" s="25" t="s">
        <v>714</v>
      </c>
      <c r="R159" s="25" t="s">
        <v>382</v>
      </c>
      <c r="S159" s="7" t="s">
        <v>146</v>
      </c>
    </row>
    <row r="160" ht="40.5" spans="1:19">
      <c r="A160" s="24">
        <v>156</v>
      </c>
      <c r="B160" s="25" t="s">
        <v>13</v>
      </c>
      <c r="C160" s="25" t="s">
        <v>15</v>
      </c>
      <c r="D160" s="25" t="s">
        <v>17</v>
      </c>
      <c r="E160" s="25"/>
      <c r="F160" s="11" t="s">
        <v>721</v>
      </c>
      <c r="G160" s="25" t="s">
        <v>722</v>
      </c>
      <c r="H160" s="25" t="s">
        <v>714</v>
      </c>
      <c r="I160" s="25" t="s">
        <v>723</v>
      </c>
      <c r="J160" s="25">
        <v>18</v>
      </c>
      <c r="K160" s="25">
        <v>18</v>
      </c>
      <c r="L160" s="25"/>
      <c r="M160" s="25" t="s">
        <v>143</v>
      </c>
      <c r="N160" s="25">
        <v>80</v>
      </c>
      <c r="O160" s="25">
        <v>60</v>
      </c>
      <c r="P160" s="25" t="s">
        <v>724</v>
      </c>
      <c r="Q160" s="25" t="s">
        <v>714</v>
      </c>
      <c r="R160" s="25" t="s">
        <v>382</v>
      </c>
      <c r="S160" s="7" t="s">
        <v>146</v>
      </c>
    </row>
    <row r="161" ht="54" spans="1:19">
      <c r="A161" s="24">
        <v>157</v>
      </c>
      <c r="B161" s="25" t="s">
        <v>13</v>
      </c>
      <c r="C161" s="25" t="s">
        <v>15</v>
      </c>
      <c r="D161" s="25" t="s">
        <v>17</v>
      </c>
      <c r="E161" s="25"/>
      <c r="F161" s="11" t="s">
        <v>725</v>
      </c>
      <c r="G161" s="25" t="s">
        <v>726</v>
      </c>
      <c r="H161" s="25" t="s">
        <v>161</v>
      </c>
      <c r="I161" s="25" t="s">
        <v>727</v>
      </c>
      <c r="J161" s="25">
        <v>18</v>
      </c>
      <c r="K161" s="25">
        <v>18</v>
      </c>
      <c r="L161" s="25"/>
      <c r="M161" s="25" t="s">
        <v>143</v>
      </c>
      <c r="N161" s="25">
        <v>39</v>
      </c>
      <c r="O161" s="25">
        <v>12</v>
      </c>
      <c r="P161" s="25" t="s">
        <v>728</v>
      </c>
      <c r="Q161" s="25" t="s">
        <v>529</v>
      </c>
      <c r="R161" s="25" t="s">
        <v>382</v>
      </c>
      <c r="S161" s="7" t="s">
        <v>146</v>
      </c>
    </row>
    <row r="162" ht="40.5" spans="1:19">
      <c r="A162" s="11">
        <v>158</v>
      </c>
      <c r="B162" s="25" t="s">
        <v>13</v>
      </c>
      <c r="C162" s="25" t="s">
        <v>15</v>
      </c>
      <c r="D162" s="25" t="s">
        <v>17</v>
      </c>
      <c r="E162" s="25"/>
      <c r="F162" s="11" t="s">
        <v>729</v>
      </c>
      <c r="G162" s="25" t="s">
        <v>730</v>
      </c>
      <c r="H162" s="25" t="s">
        <v>272</v>
      </c>
      <c r="I162" s="25" t="s">
        <v>731</v>
      </c>
      <c r="J162" s="25">
        <v>12</v>
      </c>
      <c r="K162" s="25">
        <v>12</v>
      </c>
      <c r="L162" s="25"/>
      <c r="M162" s="25" t="s">
        <v>143</v>
      </c>
      <c r="N162" s="25">
        <v>104</v>
      </c>
      <c r="O162" s="25">
        <v>22</v>
      </c>
      <c r="P162" s="25" t="s">
        <v>732</v>
      </c>
      <c r="Q162" s="25" t="s">
        <v>272</v>
      </c>
      <c r="R162" s="25" t="s">
        <v>382</v>
      </c>
      <c r="S162" s="7" t="s">
        <v>146</v>
      </c>
    </row>
    <row r="163" ht="40.5" spans="1:19">
      <c r="A163" s="24">
        <v>159</v>
      </c>
      <c r="B163" s="25" t="s">
        <v>13</v>
      </c>
      <c r="C163" s="25" t="s">
        <v>15</v>
      </c>
      <c r="D163" s="25" t="s">
        <v>17</v>
      </c>
      <c r="E163" s="25"/>
      <c r="F163" s="11" t="s">
        <v>733</v>
      </c>
      <c r="G163" s="25" t="s">
        <v>734</v>
      </c>
      <c r="H163" s="25" t="s">
        <v>272</v>
      </c>
      <c r="I163" s="25" t="s">
        <v>735</v>
      </c>
      <c r="J163" s="25">
        <v>4.86</v>
      </c>
      <c r="K163" s="25">
        <v>4.86</v>
      </c>
      <c r="L163" s="25"/>
      <c r="M163" s="25" t="s">
        <v>143</v>
      </c>
      <c r="N163" s="25">
        <v>118</v>
      </c>
      <c r="O163" s="25">
        <v>22</v>
      </c>
      <c r="P163" s="25" t="s">
        <v>736</v>
      </c>
      <c r="Q163" s="25" t="s">
        <v>272</v>
      </c>
      <c r="R163" s="25" t="s">
        <v>382</v>
      </c>
      <c r="S163" s="7" t="s">
        <v>146</v>
      </c>
    </row>
    <row r="164" ht="40.5" spans="1:19">
      <c r="A164" s="24">
        <v>160</v>
      </c>
      <c r="B164" s="25" t="s">
        <v>13</v>
      </c>
      <c r="C164" s="25" t="s">
        <v>15</v>
      </c>
      <c r="D164" s="25" t="s">
        <v>17</v>
      </c>
      <c r="E164" s="25"/>
      <c r="F164" s="11" t="s">
        <v>737</v>
      </c>
      <c r="G164" s="25" t="s">
        <v>738</v>
      </c>
      <c r="H164" s="25" t="s">
        <v>272</v>
      </c>
      <c r="I164" s="25" t="s">
        <v>739</v>
      </c>
      <c r="J164" s="25">
        <v>4.5</v>
      </c>
      <c r="K164" s="25">
        <v>4.5</v>
      </c>
      <c r="L164" s="25"/>
      <c r="M164" s="25" t="s">
        <v>143</v>
      </c>
      <c r="N164" s="25">
        <v>186</v>
      </c>
      <c r="O164" s="25">
        <v>22</v>
      </c>
      <c r="P164" s="25" t="s">
        <v>740</v>
      </c>
      <c r="Q164" s="25" t="s">
        <v>272</v>
      </c>
      <c r="R164" s="25" t="s">
        <v>382</v>
      </c>
      <c r="S164" s="7" t="s">
        <v>146</v>
      </c>
    </row>
    <row r="165" ht="40.5" spans="1:19">
      <c r="A165" s="11">
        <v>161</v>
      </c>
      <c r="B165" s="25" t="s">
        <v>13</v>
      </c>
      <c r="C165" s="25" t="s">
        <v>15</v>
      </c>
      <c r="D165" s="25" t="s">
        <v>17</v>
      </c>
      <c r="E165" s="25"/>
      <c r="F165" s="11" t="s">
        <v>741</v>
      </c>
      <c r="G165" s="25" t="s">
        <v>742</v>
      </c>
      <c r="H165" s="25" t="s">
        <v>272</v>
      </c>
      <c r="I165" s="25" t="s">
        <v>743</v>
      </c>
      <c r="J165" s="25">
        <v>5.94</v>
      </c>
      <c r="K165" s="25">
        <v>5.94</v>
      </c>
      <c r="L165" s="25"/>
      <c r="M165" s="25" t="s">
        <v>143</v>
      </c>
      <c r="N165" s="25">
        <v>206</v>
      </c>
      <c r="O165" s="25">
        <v>47</v>
      </c>
      <c r="P165" s="25" t="s">
        <v>744</v>
      </c>
      <c r="Q165" s="25" t="s">
        <v>272</v>
      </c>
      <c r="R165" s="25" t="s">
        <v>382</v>
      </c>
      <c r="S165" s="7" t="s">
        <v>146</v>
      </c>
    </row>
    <row r="166" ht="40.5" spans="1:19">
      <c r="A166" s="24">
        <v>162</v>
      </c>
      <c r="B166" s="25" t="s">
        <v>13</v>
      </c>
      <c r="C166" s="25" t="s">
        <v>15</v>
      </c>
      <c r="D166" s="25" t="s">
        <v>17</v>
      </c>
      <c r="E166" s="25"/>
      <c r="F166" s="11" t="s">
        <v>745</v>
      </c>
      <c r="G166" s="25" t="s">
        <v>746</v>
      </c>
      <c r="H166" s="25" t="s">
        <v>272</v>
      </c>
      <c r="I166" s="25" t="s">
        <v>747</v>
      </c>
      <c r="J166" s="25">
        <v>3.3</v>
      </c>
      <c r="K166" s="25">
        <v>3.3</v>
      </c>
      <c r="L166" s="25"/>
      <c r="M166" s="25" t="s">
        <v>143</v>
      </c>
      <c r="N166" s="25">
        <v>140</v>
      </c>
      <c r="O166" s="25" t="s">
        <v>748</v>
      </c>
      <c r="P166" s="25" t="s">
        <v>749</v>
      </c>
      <c r="Q166" s="25" t="s">
        <v>272</v>
      </c>
      <c r="R166" s="25" t="s">
        <v>382</v>
      </c>
      <c r="S166" s="7" t="s">
        <v>146</v>
      </c>
    </row>
    <row r="167" ht="40.5" spans="1:19">
      <c r="A167" s="24">
        <v>163</v>
      </c>
      <c r="B167" s="25" t="s">
        <v>13</v>
      </c>
      <c r="C167" s="25" t="s">
        <v>15</v>
      </c>
      <c r="D167" s="25" t="s">
        <v>17</v>
      </c>
      <c r="E167" s="25"/>
      <c r="F167" s="11" t="s">
        <v>750</v>
      </c>
      <c r="G167" s="25" t="s">
        <v>751</v>
      </c>
      <c r="H167" s="25" t="s">
        <v>272</v>
      </c>
      <c r="I167" s="25" t="s">
        <v>752</v>
      </c>
      <c r="J167" s="25">
        <v>8.7</v>
      </c>
      <c r="K167" s="25">
        <v>8.7</v>
      </c>
      <c r="L167" s="25"/>
      <c r="M167" s="25" t="s">
        <v>143</v>
      </c>
      <c r="N167" s="25">
        <v>185</v>
      </c>
      <c r="O167" s="25">
        <v>63</v>
      </c>
      <c r="P167" s="25" t="s">
        <v>753</v>
      </c>
      <c r="Q167" s="25" t="s">
        <v>272</v>
      </c>
      <c r="R167" s="25" t="s">
        <v>382</v>
      </c>
      <c r="S167" s="7" t="s">
        <v>146</v>
      </c>
    </row>
    <row r="168" ht="40.5" spans="1:19">
      <c r="A168" s="11">
        <v>164</v>
      </c>
      <c r="B168" s="25" t="s">
        <v>13</v>
      </c>
      <c r="C168" s="25" t="s">
        <v>15</v>
      </c>
      <c r="D168" s="25" t="s">
        <v>17</v>
      </c>
      <c r="E168" s="25"/>
      <c r="F168" s="11" t="s">
        <v>754</v>
      </c>
      <c r="G168" s="25" t="s">
        <v>755</v>
      </c>
      <c r="H168" s="25" t="s">
        <v>272</v>
      </c>
      <c r="I168" s="25" t="s">
        <v>756</v>
      </c>
      <c r="J168" s="25">
        <v>4.26</v>
      </c>
      <c r="K168" s="25">
        <v>4.26</v>
      </c>
      <c r="L168" s="25"/>
      <c r="M168" s="25" t="s">
        <v>143</v>
      </c>
      <c r="N168" s="25">
        <v>115</v>
      </c>
      <c r="O168" s="25">
        <v>23</v>
      </c>
      <c r="P168" s="25" t="s">
        <v>757</v>
      </c>
      <c r="Q168" s="25" t="s">
        <v>272</v>
      </c>
      <c r="R168" s="25" t="s">
        <v>382</v>
      </c>
      <c r="S168" s="7" t="s">
        <v>146</v>
      </c>
    </row>
    <row r="169" ht="40.5" spans="1:19">
      <c r="A169" s="24">
        <v>165</v>
      </c>
      <c r="B169" s="25" t="s">
        <v>13</v>
      </c>
      <c r="C169" s="25" t="s">
        <v>15</v>
      </c>
      <c r="D169" s="25" t="s">
        <v>17</v>
      </c>
      <c r="E169" s="25"/>
      <c r="F169" s="11" t="s">
        <v>758</v>
      </c>
      <c r="G169" s="25" t="s">
        <v>759</v>
      </c>
      <c r="H169" s="25" t="s">
        <v>272</v>
      </c>
      <c r="I169" s="25" t="s">
        <v>760</v>
      </c>
      <c r="J169" s="25">
        <v>7.86</v>
      </c>
      <c r="K169" s="25">
        <v>7.86</v>
      </c>
      <c r="L169" s="25"/>
      <c r="M169" s="25" t="s">
        <v>143</v>
      </c>
      <c r="N169" s="25">
        <v>140</v>
      </c>
      <c r="O169" s="25">
        <v>27</v>
      </c>
      <c r="P169" s="25" t="s">
        <v>761</v>
      </c>
      <c r="Q169" s="25" t="s">
        <v>272</v>
      </c>
      <c r="R169" s="25" t="s">
        <v>382</v>
      </c>
      <c r="S169" s="7" t="s">
        <v>146</v>
      </c>
    </row>
    <row r="170" ht="40.5" spans="1:19">
      <c r="A170" s="24">
        <v>166</v>
      </c>
      <c r="B170" s="25" t="s">
        <v>13</v>
      </c>
      <c r="C170" s="25" t="s">
        <v>15</v>
      </c>
      <c r="D170" s="25" t="s">
        <v>17</v>
      </c>
      <c r="E170" s="25"/>
      <c r="F170" s="11" t="s">
        <v>762</v>
      </c>
      <c r="G170" s="25" t="s">
        <v>763</v>
      </c>
      <c r="H170" s="25" t="s">
        <v>272</v>
      </c>
      <c r="I170" s="25" t="s">
        <v>764</v>
      </c>
      <c r="J170" s="25">
        <v>7.56</v>
      </c>
      <c r="K170" s="25">
        <v>7.56</v>
      </c>
      <c r="L170" s="25"/>
      <c r="M170" s="25" t="s">
        <v>143</v>
      </c>
      <c r="N170" s="25">
        <v>145</v>
      </c>
      <c r="O170" s="25">
        <v>32</v>
      </c>
      <c r="P170" s="25" t="s">
        <v>765</v>
      </c>
      <c r="Q170" s="25" t="s">
        <v>272</v>
      </c>
      <c r="R170" s="25" t="s">
        <v>382</v>
      </c>
      <c r="S170" s="7" t="s">
        <v>146</v>
      </c>
    </row>
    <row r="171" ht="40.5" spans="1:19">
      <c r="A171" s="11">
        <v>167</v>
      </c>
      <c r="B171" s="25" t="s">
        <v>13</v>
      </c>
      <c r="C171" s="25" t="s">
        <v>15</v>
      </c>
      <c r="D171" s="25" t="s">
        <v>17</v>
      </c>
      <c r="E171" s="25"/>
      <c r="F171" s="11" t="s">
        <v>766</v>
      </c>
      <c r="G171" s="25" t="s">
        <v>767</v>
      </c>
      <c r="H171" s="25" t="s">
        <v>272</v>
      </c>
      <c r="I171" s="25" t="s">
        <v>768</v>
      </c>
      <c r="J171" s="25">
        <v>4.56</v>
      </c>
      <c r="K171" s="25">
        <v>4.56</v>
      </c>
      <c r="L171" s="25"/>
      <c r="M171" s="25" t="s">
        <v>143</v>
      </c>
      <c r="N171" s="25">
        <v>94</v>
      </c>
      <c r="O171" s="25">
        <v>14</v>
      </c>
      <c r="P171" s="25" t="s">
        <v>769</v>
      </c>
      <c r="Q171" s="25" t="s">
        <v>272</v>
      </c>
      <c r="R171" s="25" t="s">
        <v>382</v>
      </c>
      <c r="S171" s="7" t="s">
        <v>146</v>
      </c>
    </row>
    <row r="172" ht="40.5" spans="1:19">
      <c r="A172" s="24">
        <v>168</v>
      </c>
      <c r="B172" s="25" t="s">
        <v>13</v>
      </c>
      <c r="C172" s="25" t="s">
        <v>15</v>
      </c>
      <c r="D172" s="25" t="s">
        <v>17</v>
      </c>
      <c r="E172" s="25"/>
      <c r="F172" s="11" t="s">
        <v>770</v>
      </c>
      <c r="G172" s="25" t="s">
        <v>771</v>
      </c>
      <c r="H172" s="25" t="s">
        <v>272</v>
      </c>
      <c r="I172" s="25" t="s">
        <v>772</v>
      </c>
      <c r="J172" s="25">
        <v>36.6</v>
      </c>
      <c r="K172" s="25">
        <v>36.6</v>
      </c>
      <c r="L172" s="25"/>
      <c r="M172" s="25" t="s">
        <v>143</v>
      </c>
      <c r="N172" s="25">
        <v>185</v>
      </c>
      <c r="O172" s="25">
        <v>63</v>
      </c>
      <c r="P172" s="25" t="s">
        <v>753</v>
      </c>
      <c r="Q172" s="25" t="s">
        <v>272</v>
      </c>
      <c r="R172" s="25" t="s">
        <v>382</v>
      </c>
      <c r="S172" s="7" t="s">
        <v>146</v>
      </c>
    </row>
    <row r="173" ht="54" spans="1:19">
      <c r="A173" s="24">
        <v>169</v>
      </c>
      <c r="B173" s="25" t="s">
        <v>13</v>
      </c>
      <c r="C173" s="25" t="s">
        <v>15</v>
      </c>
      <c r="D173" s="25" t="s">
        <v>17</v>
      </c>
      <c r="E173" s="25"/>
      <c r="F173" s="11" t="s">
        <v>773</v>
      </c>
      <c r="G173" s="25" t="s">
        <v>774</v>
      </c>
      <c r="H173" s="25" t="s">
        <v>655</v>
      </c>
      <c r="I173" s="25" t="s">
        <v>775</v>
      </c>
      <c r="J173" s="25">
        <v>9</v>
      </c>
      <c r="K173" s="25">
        <v>9</v>
      </c>
      <c r="L173" s="25"/>
      <c r="M173" s="25" t="s">
        <v>143</v>
      </c>
      <c r="N173" s="25">
        <v>48</v>
      </c>
      <c r="O173" s="25">
        <v>26</v>
      </c>
      <c r="P173" s="25" t="s">
        <v>776</v>
      </c>
      <c r="Q173" s="25" t="s">
        <v>658</v>
      </c>
      <c r="R173" s="25" t="s">
        <v>382</v>
      </c>
      <c r="S173" s="7" t="s">
        <v>146</v>
      </c>
    </row>
    <row r="174" ht="54" spans="1:19">
      <c r="A174" s="11">
        <v>170</v>
      </c>
      <c r="B174" s="25" t="s">
        <v>13</v>
      </c>
      <c r="C174" s="25" t="s">
        <v>15</v>
      </c>
      <c r="D174" s="25" t="s">
        <v>17</v>
      </c>
      <c r="E174" s="25"/>
      <c r="F174" s="11" t="s">
        <v>777</v>
      </c>
      <c r="G174" s="25" t="s">
        <v>778</v>
      </c>
      <c r="H174" s="25" t="s">
        <v>655</v>
      </c>
      <c r="I174" s="25" t="s">
        <v>665</v>
      </c>
      <c r="J174" s="25">
        <v>6.6</v>
      </c>
      <c r="K174" s="25">
        <v>6.6</v>
      </c>
      <c r="L174" s="25"/>
      <c r="M174" s="25" t="s">
        <v>143</v>
      </c>
      <c r="N174" s="25">
        <v>35</v>
      </c>
      <c r="O174" s="25">
        <v>16</v>
      </c>
      <c r="P174" s="25" t="s">
        <v>779</v>
      </c>
      <c r="Q174" s="25" t="s">
        <v>658</v>
      </c>
      <c r="R174" s="25" t="s">
        <v>382</v>
      </c>
      <c r="S174" s="7" t="s">
        <v>146</v>
      </c>
    </row>
    <row r="175" ht="54" spans="1:19">
      <c r="A175" s="24">
        <v>171</v>
      </c>
      <c r="B175" s="25" t="s">
        <v>13</v>
      </c>
      <c r="C175" s="25" t="s">
        <v>15</v>
      </c>
      <c r="D175" s="25" t="s">
        <v>17</v>
      </c>
      <c r="E175" s="25"/>
      <c r="F175" s="11" t="s">
        <v>780</v>
      </c>
      <c r="G175" s="25" t="s">
        <v>781</v>
      </c>
      <c r="H175" s="25" t="s">
        <v>655</v>
      </c>
      <c r="I175" s="25" t="s">
        <v>782</v>
      </c>
      <c r="J175" s="25">
        <v>6.12</v>
      </c>
      <c r="K175" s="25">
        <v>6.12</v>
      </c>
      <c r="L175" s="25"/>
      <c r="M175" s="25" t="s">
        <v>143</v>
      </c>
      <c r="N175" s="25">
        <v>30</v>
      </c>
      <c r="O175" s="25">
        <v>20</v>
      </c>
      <c r="P175" s="25" t="s">
        <v>783</v>
      </c>
      <c r="Q175" s="25" t="s">
        <v>658</v>
      </c>
      <c r="R175" s="25" t="s">
        <v>382</v>
      </c>
      <c r="S175" s="7" t="s">
        <v>146</v>
      </c>
    </row>
    <row r="176" ht="40.5" spans="1:19">
      <c r="A176" s="24">
        <v>172</v>
      </c>
      <c r="B176" s="25" t="s">
        <v>13</v>
      </c>
      <c r="C176" s="25" t="s">
        <v>15</v>
      </c>
      <c r="D176" s="25" t="s">
        <v>17</v>
      </c>
      <c r="E176" s="25"/>
      <c r="F176" s="11" t="s">
        <v>784</v>
      </c>
      <c r="G176" s="25" t="s">
        <v>785</v>
      </c>
      <c r="H176" s="25" t="s">
        <v>714</v>
      </c>
      <c r="I176" s="25" t="s">
        <v>786</v>
      </c>
      <c r="J176" s="25">
        <v>3.6</v>
      </c>
      <c r="K176" s="25">
        <v>3.6</v>
      </c>
      <c r="L176" s="25"/>
      <c r="M176" s="25" t="s">
        <v>143</v>
      </c>
      <c r="N176" s="25">
        <v>3</v>
      </c>
      <c r="O176" s="25">
        <v>3</v>
      </c>
      <c r="P176" s="25" t="s">
        <v>787</v>
      </c>
      <c r="Q176" s="25" t="s">
        <v>714</v>
      </c>
      <c r="R176" s="25" t="s">
        <v>382</v>
      </c>
      <c r="S176" s="7" t="s">
        <v>146</v>
      </c>
    </row>
    <row r="177" ht="40.5" spans="1:19">
      <c r="A177" s="11">
        <v>173</v>
      </c>
      <c r="B177" s="25" t="s">
        <v>13</v>
      </c>
      <c r="C177" s="25" t="s">
        <v>15</v>
      </c>
      <c r="D177" s="25" t="s">
        <v>17</v>
      </c>
      <c r="E177" s="25"/>
      <c r="F177" s="11" t="s">
        <v>788</v>
      </c>
      <c r="G177" s="25" t="s">
        <v>789</v>
      </c>
      <c r="H177" s="25" t="s">
        <v>714</v>
      </c>
      <c r="I177" s="25" t="s">
        <v>618</v>
      </c>
      <c r="J177" s="25">
        <v>3.9</v>
      </c>
      <c r="K177" s="25">
        <v>3.9</v>
      </c>
      <c r="L177" s="25"/>
      <c r="M177" s="25" t="s">
        <v>143</v>
      </c>
      <c r="N177" s="25">
        <v>3</v>
      </c>
      <c r="O177" s="25">
        <v>3</v>
      </c>
      <c r="P177" s="25" t="s">
        <v>787</v>
      </c>
      <c r="Q177" s="25" t="s">
        <v>714</v>
      </c>
      <c r="R177" s="25" t="s">
        <v>382</v>
      </c>
      <c r="S177" s="7" t="s">
        <v>146</v>
      </c>
    </row>
    <row r="178" ht="40.5" spans="1:19">
      <c r="A178" s="24">
        <v>174</v>
      </c>
      <c r="B178" s="25" t="s">
        <v>13</v>
      </c>
      <c r="C178" s="25" t="s">
        <v>15</v>
      </c>
      <c r="D178" s="25" t="s">
        <v>17</v>
      </c>
      <c r="E178" s="25"/>
      <c r="F178" s="11" t="s">
        <v>790</v>
      </c>
      <c r="G178" s="25" t="s">
        <v>791</v>
      </c>
      <c r="H178" s="25" t="s">
        <v>272</v>
      </c>
      <c r="I178" s="25" t="s">
        <v>792</v>
      </c>
      <c r="J178" s="25">
        <v>18</v>
      </c>
      <c r="K178" s="25">
        <v>18</v>
      </c>
      <c r="L178" s="25"/>
      <c r="M178" s="25" t="s">
        <v>143</v>
      </c>
      <c r="N178" s="25">
        <v>125</v>
      </c>
      <c r="O178" s="25">
        <v>58</v>
      </c>
      <c r="P178" s="25" t="s">
        <v>793</v>
      </c>
      <c r="Q178" s="25" t="s">
        <v>272</v>
      </c>
      <c r="R178" s="25" t="s">
        <v>382</v>
      </c>
      <c r="S178" s="7" t="s">
        <v>146</v>
      </c>
    </row>
    <row r="179" ht="40.5" spans="1:19">
      <c r="A179" s="24">
        <v>175</v>
      </c>
      <c r="B179" s="25" t="s">
        <v>13</v>
      </c>
      <c r="C179" s="25" t="s">
        <v>15</v>
      </c>
      <c r="D179" s="25" t="s">
        <v>17</v>
      </c>
      <c r="E179" s="25"/>
      <c r="F179" s="11" t="s">
        <v>794</v>
      </c>
      <c r="G179" s="25" t="s">
        <v>795</v>
      </c>
      <c r="H179" s="25" t="s">
        <v>272</v>
      </c>
      <c r="I179" s="25" t="s">
        <v>796</v>
      </c>
      <c r="J179" s="25">
        <v>6</v>
      </c>
      <c r="K179" s="25">
        <v>6</v>
      </c>
      <c r="L179" s="25"/>
      <c r="M179" s="25" t="s">
        <v>143</v>
      </c>
      <c r="N179" s="25">
        <v>50</v>
      </c>
      <c r="O179" s="25">
        <v>15</v>
      </c>
      <c r="P179" s="25" t="s">
        <v>797</v>
      </c>
      <c r="Q179" s="25" t="s">
        <v>272</v>
      </c>
      <c r="R179" s="25" t="s">
        <v>382</v>
      </c>
      <c r="S179" s="7" t="s">
        <v>146</v>
      </c>
    </row>
    <row r="180" ht="40.5" spans="1:19">
      <c r="A180" s="11">
        <v>176</v>
      </c>
      <c r="B180" s="25" t="s">
        <v>13</v>
      </c>
      <c r="C180" s="25" t="s">
        <v>15</v>
      </c>
      <c r="D180" s="25" t="s">
        <v>17</v>
      </c>
      <c r="E180" s="25"/>
      <c r="F180" s="11" t="s">
        <v>798</v>
      </c>
      <c r="G180" s="25" t="s">
        <v>799</v>
      </c>
      <c r="H180" s="25" t="s">
        <v>272</v>
      </c>
      <c r="I180" s="25" t="s">
        <v>764</v>
      </c>
      <c r="J180" s="25">
        <v>3</v>
      </c>
      <c r="K180" s="25">
        <v>3</v>
      </c>
      <c r="L180" s="25"/>
      <c r="M180" s="25" t="s">
        <v>143</v>
      </c>
      <c r="N180" s="25">
        <v>21</v>
      </c>
      <c r="O180" s="25">
        <v>5</v>
      </c>
      <c r="P180" s="25" t="s">
        <v>800</v>
      </c>
      <c r="Q180" s="25" t="s">
        <v>272</v>
      </c>
      <c r="R180" s="25" t="s">
        <v>382</v>
      </c>
      <c r="S180" s="7" t="s">
        <v>146</v>
      </c>
    </row>
    <row r="181" ht="40.5" spans="1:19">
      <c r="A181" s="24">
        <v>177</v>
      </c>
      <c r="B181" s="25" t="s">
        <v>13</v>
      </c>
      <c r="C181" s="25" t="s">
        <v>15</v>
      </c>
      <c r="D181" s="25" t="s">
        <v>17</v>
      </c>
      <c r="E181" s="25"/>
      <c r="F181" s="11" t="s">
        <v>801</v>
      </c>
      <c r="G181" s="25" t="s">
        <v>802</v>
      </c>
      <c r="H181" s="25" t="s">
        <v>190</v>
      </c>
      <c r="I181" s="25" t="s">
        <v>691</v>
      </c>
      <c r="J181" s="25">
        <v>8.7</v>
      </c>
      <c r="K181" s="25">
        <v>8.7</v>
      </c>
      <c r="L181" s="25"/>
      <c r="M181" s="25" t="s">
        <v>143</v>
      </c>
      <c r="N181" s="25">
        <v>38</v>
      </c>
      <c r="O181" s="25">
        <v>24</v>
      </c>
      <c r="P181" s="25" t="s">
        <v>803</v>
      </c>
      <c r="Q181" s="25" t="s">
        <v>444</v>
      </c>
      <c r="R181" s="25" t="s">
        <v>382</v>
      </c>
      <c r="S181" s="7" t="s">
        <v>146</v>
      </c>
    </row>
    <row r="182" ht="40.5" spans="1:19">
      <c r="A182" s="24">
        <v>178</v>
      </c>
      <c r="B182" s="25" t="s">
        <v>13</v>
      </c>
      <c r="C182" s="25" t="s">
        <v>15</v>
      </c>
      <c r="D182" s="25" t="s">
        <v>17</v>
      </c>
      <c r="E182" s="25"/>
      <c r="F182" s="11" t="s">
        <v>804</v>
      </c>
      <c r="G182" s="25" t="s">
        <v>805</v>
      </c>
      <c r="H182" s="25" t="s">
        <v>190</v>
      </c>
      <c r="I182" s="25" t="s">
        <v>806</v>
      </c>
      <c r="J182" s="25">
        <v>12.3</v>
      </c>
      <c r="K182" s="25">
        <v>12.3</v>
      </c>
      <c r="L182" s="25"/>
      <c r="M182" s="25" t="s">
        <v>143</v>
      </c>
      <c r="N182" s="25">
        <v>90</v>
      </c>
      <c r="O182" s="25">
        <v>41</v>
      </c>
      <c r="P182" s="25" t="s">
        <v>807</v>
      </c>
      <c r="Q182" s="25" t="s">
        <v>444</v>
      </c>
      <c r="R182" s="25" t="s">
        <v>382</v>
      </c>
      <c r="S182" s="7" t="s">
        <v>146</v>
      </c>
    </row>
    <row r="183" ht="40.5" spans="1:19">
      <c r="A183" s="11">
        <v>179</v>
      </c>
      <c r="B183" s="25" t="s">
        <v>13</v>
      </c>
      <c r="C183" s="25" t="s">
        <v>15</v>
      </c>
      <c r="D183" s="25" t="s">
        <v>17</v>
      </c>
      <c r="E183" s="25"/>
      <c r="F183" s="11" t="s">
        <v>808</v>
      </c>
      <c r="G183" s="25" t="s">
        <v>809</v>
      </c>
      <c r="H183" s="25" t="s">
        <v>190</v>
      </c>
      <c r="I183" s="25" t="s">
        <v>470</v>
      </c>
      <c r="J183" s="25">
        <v>10.8</v>
      </c>
      <c r="K183" s="25">
        <v>10.8</v>
      </c>
      <c r="L183" s="25"/>
      <c r="M183" s="25" t="s">
        <v>143</v>
      </c>
      <c r="N183" s="25">
        <v>76</v>
      </c>
      <c r="O183" s="25">
        <v>26</v>
      </c>
      <c r="P183" s="25" t="s">
        <v>810</v>
      </c>
      <c r="Q183" s="25" t="s">
        <v>444</v>
      </c>
      <c r="R183" s="25" t="s">
        <v>382</v>
      </c>
      <c r="S183" s="7" t="s">
        <v>146</v>
      </c>
    </row>
    <row r="184" ht="40.5" spans="1:19">
      <c r="A184" s="24">
        <v>180</v>
      </c>
      <c r="B184" s="25" t="s">
        <v>13</v>
      </c>
      <c r="C184" s="25" t="s">
        <v>15</v>
      </c>
      <c r="D184" s="25" t="s">
        <v>17</v>
      </c>
      <c r="E184" s="25"/>
      <c r="F184" s="11" t="s">
        <v>811</v>
      </c>
      <c r="G184" s="25" t="s">
        <v>812</v>
      </c>
      <c r="H184" s="25" t="s">
        <v>190</v>
      </c>
      <c r="I184" s="25" t="s">
        <v>532</v>
      </c>
      <c r="J184" s="25">
        <v>12</v>
      </c>
      <c r="K184" s="25">
        <v>12</v>
      </c>
      <c r="L184" s="25"/>
      <c r="M184" s="25" t="s">
        <v>143</v>
      </c>
      <c r="N184" s="25">
        <v>68</v>
      </c>
      <c r="O184" s="25">
        <v>27</v>
      </c>
      <c r="P184" s="25" t="s">
        <v>813</v>
      </c>
      <c r="Q184" s="25" t="s">
        <v>444</v>
      </c>
      <c r="R184" s="25" t="s">
        <v>382</v>
      </c>
      <c r="S184" s="7" t="s">
        <v>146</v>
      </c>
    </row>
    <row r="185" ht="40.5" spans="1:19">
      <c r="A185" s="24">
        <v>181</v>
      </c>
      <c r="B185" s="25" t="s">
        <v>13</v>
      </c>
      <c r="C185" s="25" t="s">
        <v>15</v>
      </c>
      <c r="D185" s="25" t="s">
        <v>17</v>
      </c>
      <c r="E185" s="25"/>
      <c r="F185" s="11" t="s">
        <v>814</v>
      </c>
      <c r="G185" s="25" t="s">
        <v>815</v>
      </c>
      <c r="H185" s="25" t="s">
        <v>190</v>
      </c>
      <c r="I185" s="25" t="s">
        <v>489</v>
      </c>
      <c r="J185" s="25">
        <v>4.2</v>
      </c>
      <c r="K185" s="25">
        <v>4.2</v>
      </c>
      <c r="L185" s="25"/>
      <c r="M185" s="25" t="s">
        <v>143</v>
      </c>
      <c r="N185" s="25">
        <v>49</v>
      </c>
      <c r="O185" s="25">
        <v>29</v>
      </c>
      <c r="P185" s="25" t="s">
        <v>816</v>
      </c>
      <c r="Q185" s="25" t="s">
        <v>444</v>
      </c>
      <c r="R185" s="25" t="s">
        <v>382</v>
      </c>
      <c r="S185" s="7" t="s">
        <v>146</v>
      </c>
    </row>
    <row r="186" ht="40.5" spans="1:19">
      <c r="A186" s="11">
        <v>182</v>
      </c>
      <c r="B186" s="25" t="s">
        <v>13</v>
      </c>
      <c r="C186" s="25" t="s">
        <v>15</v>
      </c>
      <c r="D186" s="25" t="s">
        <v>17</v>
      </c>
      <c r="E186" s="25"/>
      <c r="F186" s="11" t="s">
        <v>817</v>
      </c>
      <c r="G186" s="25" t="s">
        <v>818</v>
      </c>
      <c r="H186" s="25" t="s">
        <v>190</v>
      </c>
      <c r="I186" s="25" t="s">
        <v>819</v>
      </c>
      <c r="J186" s="25">
        <v>1.8</v>
      </c>
      <c r="K186" s="25">
        <v>1.8</v>
      </c>
      <c r="L186" s="25"/>
      <c r="M186" s="25" t="s">
        <v>143</v>
      </c>
      <c r="N186" s="25">
        <v>13</v>
      </c>
      <c r="O186" s="25">
        <v>8</v>
      </c>
      <c r="P186" s="25" t="s">
        <v>820</v>
      </c>
      <c r="Q186" s="25" t="s">
        <v>444</v>
      </c>
      <c r="R186" s="25" t="s">
        <v>382</v>
      </c>
      <c r="S186" s="7" t="s">
        <v>146</v>
      </c>
    </row>
    <row r="187" ht="67.5" spans="1:19">
      <c r="A187" s="24">
        <v>183</v>
      </c>
      <c r="B187" s="25" t="s">
        <v>13</v>
      </c>
      <c r="C187" s="25" t="s">
        <v>15</v>
      </c>
      <c r="D187" s="25" t="s">
        <v>17</v>
      </c>
      <c r="E187" s="25"/>
      <c r="F187" s="11" t="s">
        <v>821</v>
      </c>
      <c r="G187" s="25" t="s">
        <v>822</v>
      </c>
      <c r="H187" s="25" t="s">
        <v>264</v>
      </c>
      <c r="I187" s="25" t="s">
        <v>823</v>
      </c>
      <c r="J187" s="25">
        <v>14.4</v>
      </c>
      <c r="K187" s="25">
        <v>14.4</v>
      </c>
      <c r="L187" s="25"/>
      <c r="M187" s="25" t="s">
        <v>143</v>
      </c>
      <c r="N187" s="25">
        <v>42</v>
      </c>
      <c r="O187" s="25">
        <v>31</v>
      </c>
      <c r="P187" s="25" t="s">
        <v>824</v>
      </c>
      <c r="Q187" s="25" t="s">
        <v>617</v>
      </c>
      <c r="R187" s="25" t="s">
        <v>382</v>
      </c>
      <c r="S187" s="7" t="s">
        <v>146</v>
      </c>
    </row>
    <row r="188" ht="67.5" spans="1:19">
      <c r="A188" s="24">
        <v>184</v>
      </c>
      <c r="B188" s="25" t="s">
        <v>13</v>
      </c>
      <c r="C188" s="25" t="s">
        <v>15</v>
      </c>
      <c r="D188" s="25" t="s">
        <v>17</v>
      </c>
      <c r="E188" s="25"/>
      <c r="F188" s="11" t="s">
        <v>825</v>
      </c>
      <c r="G188" s="25" t="s">
        <v>826</v>
      </c>
      <c r="H188" s="25" t="s">
        <v>264</v>
      </c>
      <c r="I188" s="25" t="s">
        <v>827</v>
      </c>
      <c r="J188" s="25">
        <v>9</v>
      </c>
      <c r="K188" s="25">
        <v>9</v>
      </c>
      <c r="L188" s="25"/>
      <c r="M188" s="25" t="s">
        <v>143</v>
      </c>
      <c r="N188" s="25">
        <v>43</v>
      </c>
      <c r="O188" s="25">
        <v>32</v>
      </c>
      <c r="P188" s="25" t="s">
        <v>828</v>
      </c>
      <c r="Q188" s="25" t="s">
        <v>617</v>
      </c>
      <c r="R188" s="25" t="s">
        <v>382</v>
      </c>
      <c r="S188" s="7" t="s">
        <v>146</v>
      </c>
    </row>
    <row r="189" ht="67.5" spans="1:19">
      <c r="A189" s="11">
        <v>185</v>
      </c>
      <c r="B189" s="25" t="s">
        <v>13</v>
      </c>
      <c r="C189" s="25" t="s">
        <v>15</v>
      </c>
      <c r="D189" s="25" t="s">
        <v>17</v>
      </c>
      <c r="E189" s="25"/>
      <c r="F189" s="11" t="s">
        <v>829</v>
      </c>
      <c r="G189" s="25" t="s">
        <v>830</v>
      </c>
      <c r="H189" s="25" t="s">
        <v>264</v>
      </c>
      <c r="I189" s="25" t="s">
        <v>831</v>
      </c>
      <c r="J189" s="25">
        <v>6</v>
      </c>
      <c r="K189" s="25">
        <v>6</v>
      </c>
      <c r="L189" s="25"/>
      <c r="M189" s="25" t="s">
        <v>143</v>
      </c>
      <c r="N189" s="25">
        <v>108</v>
      </c>
      <c r="O189" s="25">
        <v>62</v>
      </c>
      <c r="P189" s="25" t="s">
        <v>832</v>
      </c>
      <c r="Q189" s="25" t="s">
        <v>617</v>
      </c>
      <c r="R189" s="25" t="s">
        <v>382</v>
      </c>
      <c r="S189" s="7" t="s">
        <v>146</v>
      </c>
    </row>
    <row r="190" ht="54" spans="1:19">
      <c r="A190" s="24">
        <v>186</v>
      </c>
      <c r="B190" s="25" t="s">
        <v>13</v>
      </c>
      <c r="C190" s="25" t="s">
        <v>15</v>
      </c>
      <c r="D190" s="25" t="s">
        <v>17</v>
      </c>
      <c r="E190" s="25"/>
      <c r="F190" s="11" t="s">
        <v>833</v>
      </c>
      <c r="G190" s="25" t="s">
        <v>834</v>
      </c>
      <c r="H190" s="25" t="s">
        <v>835</v>
      </c>
      <c r="I190" s="25" t="s">
        <v>836</v>
      </c>
      <c r="J190" s="25">
        <v>6</v>
      </c>
      <c r="K190" s="25">
        <v>6</v>
      </c>
      <c r="L190" s="25"/>
      <c r="M190" s="25" t="s">
        <v>143</v>
      </c>
      <c r="N190" s="25">
        <v>252</v>
      </c>
      <c r="O190" s="25">
        <v>72</v>
      </c>
      <c r="P190" s="25" t="s">
        <v>837</v>
      </c>
      <c r="Q190" s="25" t="s">
        <v>835</v>
      </c>
      <c r="R190" s="25" t="s">
        <v>382</v>
      </c>
      <c r="S190" s="7" t="s">
        <v>146</v>
      </c>
    </row>
    <row r="191" ht="40.5" spans="1:19">
      <c r="A191" s="24">
        <v>187</v>
      </c>
      <c r="B191" s="25" t="s">
        <v>13</v>
      </c>
      <c r="C191" s="25" t="s">
        <v>15</v>
      </c>
      <c r="D191" s="25" t="s">
        <v>17</v>
      </c>
      <c r="E191" s="25"/>
      <c r="F191" s="11" t="s">
        <v>838</v>
      </c>
      <c r="G191" s="25" t="s">
        <v>839</v>
      </c>
      <c r="H191" s="25" t="s">
        <v>835</v>
      </c>
      <c r="I191" s="25" t="s">
        <v>840</v>
      </c>
      <c r="J191" s="25">
        <v>30</v>
      </c>
      <c r="K191" s="25">
        <v>30</v>
      </c>
      <c r="L191" s="25"/>
      <c r="M191" s="25" t="s">
        <v>143</v>
      </c>
      <c r="N191" s="25">
        <v>148</v>
      </c>
      <c r="O191" s="25">
        <v>40</v>
      </c>
      <c r="P191" s="25" t="s">
        <v>841</v>
      </c>
      <c r="Q191" s="25" t="s">
        <v>835</v>
      </c>
      <c r="R191" s="25" t="s">
        <v>382</v>
      </c>
      <c r="S191" s="7" t="s">
        <v>146</v>
      </c>
    </row>
    <row r="192" s="20" customFormat="1" ht="40.5" spans="1:19">
      <c r="A192" s="11">
        <v>188</v>
      </c>
      <c r="B192" s="25" t="s">
        <v>13</v>
      </c>
      <c r="C192" s="25" t="s">
        <v>15</v>
      </c>
      <c r="D192" s="25" t="s">
        <v>17</v>
      </c>
      <c r="E192" s="25"/>
      <c r="F192" s="11" t="s">
        <v>842</v>
      </c>
      <c r="G192" s="25" t="s">
        <v>843</v>
      </c>
      <c r="H192" s="25" t="s">
        <v>835</v>
      </c>
      <c r="I192" s="25" t="s">
        <v>844</v>
      </c>
      <c r="J192" s="25">
        <v>14.4</v>
      </c>
      <c r="K192" s="25">
        <v>14.4</v>
      </c>
      <c r="L192" s="25"/>
      <c r="M192" s="25" t="s">
        <v>143</v>
      </c>
      <c r="N192" s="25">
        <v>220</v>
      </c>
      <c r="O192" s="25">
        <v>40</v>
      </c>
      <c r="P192" s="25" t="s">
        <v>845</v>
      </c>
      <c r="Q192" s="25" t="s">
        <v>835</v>
      </c>
      <c r="R192" s="25" t="s">
        <v>382</v>
      </c>
      <c r="S192" s="7" t="s">
        <v>146</v>
      </c>
    </row>
    <row r="193" ht="54" spans="1:19">
      <c r="A193" s="24">
        <v>189</v>
      </c>
      <c r="B193" s="25" t="s">
        <v>13</v>
      </c>
      <c r="C193" s="25" t="s">
        <v>15</v>
      </c>
      <c r="D193" s="25" t="s">
        <v>17</v>
      </c>
      <c r="E193" s="25"/>
      <c r="F193" s="11" t="s">
        <v>846</v>
      </c>
      <c r="G193" s="25" t="s">
        <v>847</v>
      </c>
      <c r="H193" s="25" t="s">
        <v>835</v>
      </c>
      <c r="I193" s="25" t="s">
        <v>848</v>
      </c>
      <c r="J193" s="25">
        <v>22.2</v>
      </c>
      <c r="K193" s="25">
        <v>22.2</v>
      </c>
      <c r="L193" s="25"/>
      <c r="M193" s="25" t="s">
        <v>143</v>
      </c>
      <c r="N193" s="25">
        <v>190</v>
      </c>
      <c r="O193" s="25">
        <v>40</v>
      </c>
      <c r="P193" s="25" t="s">
        <v>849</v>
      </c>
      <c r="Q193" s="25" t="s">
        <v>835</v>
      </c>
      <c r="R193" s="25" t="s">
        <v>382</v>
      </c>
      <c r="S193" s="7" t="s">
        <v>146</v>
      </c>
    </row>
    <row r="194" ht="54" spans="1:19">
      <c r="A194" s="24">
        <v>190</v>
      </c>
      <c r="B194" s="25" t="s">
        <v>13</v>
      </c>
      <c r="C194" s="25" t="s">
        <v>15</v>
      </c>
      <c r="D194" s="25" t="s">
        <v>17</v>
      </c>
      <c r="E194" s="25"/>
      <c r="F194" s="11" t="s">
        <v>850</v>
      </c>
      <c r="G194" s="25" t="s">
        <v>851</v>
      </c>
      <c r="H194" s="25" t="s">
        <v>835</v>
      </c>
      <c r="I194" s="25" t="s">
        <v>462</v>
      </c>
      <c r="J194" s="25">
        <v>4.2</v>
      </c>
      <c r="K194" s="25">
        <v>4.2</v>
      </c>
      <c r="L194" s="25"/>
      <c r="M194" s="25" t="s">
        <v>143</v>
      </c>
      <c r="N194" s="25">
        <v>79</v>
      </c>
      <c r="O194" s="25">
        <v>29</v>
      </c>
      <c r="P194" s="25" t="s">
        <v>852</v>
      </c>
      <c r="Q194" s="25" t="s">
        <v>835</v>
      </c>
      <c r="R194" s="25" t="s">
        <v>382</v>
      </c>
      <c r="S194" s="7" t="s">
        <v>146</v>
      </c>
    </row>
    <row r="195" ht="54" spans="1:19">
      <c r="A195" s="11">
        <v>191</v>
      </c>
      <c r="B195" s="25" t="s">
        <v>13</v>
      </c>
      <c r="C195" s="25" t="s">
        <v>15</v>
      </c>
      <c r="D195" s="25" t="s">
        <v>17</v>
      </c>
      <c r="E195" s="25"/>
      <c r="F195" s="11" t="s">
        <v>853</v>
      </c>
      <c r="G195" s="25" t="s">
        <v>854</v>
      </c>
      <c r="H195" s="25" t="s">
        <v>835</v>
      </c>
      <c r="I195" s="25" t="s">
        <v>855</v>
      </c>
      <c r="J195" s="25">
        <v>3</v>
      </c>
      <c r="K195" s="25">
        <v>3</v>
      </c>
      <c r="L195" s="25"/>
      <c r="M195" s="25" t="s">
        <v>143</v>
      </c>
      <c r="N195" s="25">
        <v>164</v>
      </c>
      <c r="O195" s="25">
        <v>40</v>
      </c>
      <c r="P195" s="25" t="s">
        <v>856</v>
      </c>
      <c r="Q195" s="25" t="s">
        <v>835</v>
      </c>
      <c r="R195" s="25" t="s">
        <v>382</v>
      </c>
      <c r="S195" s="7" t="s">
        <v>146</v>
      </c>
    </row>
    <row r="196" ht="54" spans="1:19">
      <c r="A196" s="24">
        <v>192</v>
      </c>
      <c r="B196" s="25" t="s">
        <v>13</v>
      </c>
      <c r="C196" s="25" t="s">
        <v>15</v>
      </c>
      <c r="D196" s="25" t="s">
        <v>17</v>
      </c>
      <c r="E196" s="25"/>
      <c r="F196" s="11" t="s">
        <v>857</v>
      </c>
      <c r="G196" s="25" t="s">
        <v>858</v>
      </c>
      <c r="H196" s="25" t="s">
        <v>835</v>
      </c>
      <c r="I196" s="25" t="s">
        <v>859</v>
      </c>
      <c r="J196" s="25">
        <v>4.5</v>
      </c>
      <c r="K196" s="25">
        <v>4.5</v>
      </c>
      <c r="L196" s="25"/>
      <c r="M196" s="25" t="s">
        <v>143</v>
      </c>
      <c r="N196" s="25">
        <v>74</v>
      </c>
      <c r="O196" s="25">
        <v>32</v>
      </c>
      <c r="P196" s="25" t="s">
        <v>860</v>
      </c>
      <c r="Q196" s="25" t="s">
        <v>835</v>
      </c>
      <c r="R196" s="25" t="s">
        <v>382</v>
      </c>
      <c r="S196" s="7" t="s">
        <v>146</v>
      </c>
    </row>
    <row r="197" ht="54" spans="1:19">
      <c r="A197" s="24">
        <v>193</v>
      </c>
      <c r="B197" s="25" t="s">
        <v>13</v>
      </c>
      <c r="C197" s="25" t="s">
        <v>15</v>
      </c>
      <c r="D197" s="25" t="s">
        <v>17</v>
      </c>
      <c r="E197" s="25"/>
      <c r="F197" s="11" t="s">
        <v>861</v>
      </c>
      <c r="G197" s="25" t="s">
        <v>862</v>
      </c>
      <c r="H197" s="25" t="s">
        <v>161</v>
      </c>
      <c r="I197" s="25" t="s">
        <v>561</v>
      </c>
      <c r="J197" s="25">
        <v>48</v>
      </c>
      <c r="K197" s="25">
        <v>48</v>
      </c>
      <c r="L197" s="25"/>
      <c r="M197" s="25" t="s">
        <v>143</v>
      </c>
      <c r="N197" s="25" t="s">
        <v>863</v>
      </c>
      <c r="O197" s="25">
        <v>67</v>
      </c>
      <c r="P197" s="25" t="s">
        <v>864</v>
      </c>
      <c r="Q197" s="25" t="s">
        <v>529</v>
      </c>
      <c r="R197" s="25" t="s">
        <v>382</v>
      </c>
      <c r="S197" s="7" t="s">
        <v>146</v>
      </c>
    </row>
    <row r="198" ht="54" spans="1:19">
      <c r="A198" s="11">
        <v>194</v>
      </c>
      <c r="B198" s="25" t="s">
        <v>13</v>
      </c>
      <c r="C198" s="25" t="s">
        <v>15</v>
      </c>
      <c r="D198" s="25" t="s">
        <v>17</v>
      </c>
      <c r="E198" s="25"/>
      <c r="F198" s="11" t="s">
        <v>865</v>
      </c>
      <c r="G198" s="25" t="s">
        <v>866</v>
      </c>
      <c r="H198" s="25" t="s">
        <v>161</v>
      </c>
      <c r="I198" s="25" t="s">
        <v>727</v>
      </c>
      <c r="J198" s="25">
        <v>24</v>
      </c>
      <c r="K198" s="25">
        <v>24</v>
      </c>
      <c r="L198" s="25"/>
      <c r="M198" s="25" t="s">
        <v>143</v>
      </c>
      <c r="N198" s="25" t="s">
        <v>867</v>
      </c>
      <c r="O198" s="25" t="s">
        <v>868</v>
      </c>
      <c r="P198" s="25" t="s">
        <v>869</v>
      </c>
      <c r="Q198" s="25" t="s">
        <v>529</v>
      </c>
      <c r="R198" s="25" t="s">
        <v>382</v>
      </c>
      <c r="S198" s="7" t="s">
        <v>146</v>
      </c>
    </row>
    <row r="199" ht="27" spans="1:19">
      <c r="A199" s="24">
        <v>195</v>
      </c>
      <c r="B199" s="25" t="s">
        <v>13</v>
      </c>
      <c r="C199" s="25" t="s">
        <v>15</v>
      </c>
      <c r="D199" s="25" t="s">
        <v>17</v>
      </c>
      <c r="E199" s="25"/>
      <c r="F199" s="11" t="s">
        <v>870</v>
      </c>
      <c r="G199" s="25" t="s">
        <v>871</v>
      </c>
      <c r="H199" s="25" t="s">
        <v>173</v>
      </c>
      <c r="I199" s="25" t="s">
        <v>872</v>
      </c>
      <c r="J199" s="25">
        <v>29.4</v>
      </c>
      <c r="K199" s="25">
        <v>29.4</v>
      </c>
      <c r="L199" s="25"/>
      <c r="M199" s="25" t="s">
        <v>143</v>
      </c>
      <c r="N199" s="25">
        <v>78</v>
      </c>
      <c r="O199" s="25">
        <v>23</v>
      </c>
      <c r="P199" s="25" t="s">
        <v>873</v>
      </c>
      <c r="Q199" s="25" t="s">
        <v>381</v>
      </c>
      <c r="R199" s="25" t="s">
        <v>382</v>
      </c>
      <c r="S199" s="7" t="s">
        <v>146</v>
      </c>
    </row>
    <row r="200" ht="27" spans="1:19">
      <c r="A200" s="24">
        <v>196</v>
      </c>
      <c r="B200" s="25" t="s">
        <v>13</v>
      </c>
      <c r="C200" s="25" t="s">
        <v>15</v>
      </c>
      <c r="D200" s="25" t="s">
        <v>17</v>
      </c>
      <c r="E200" s="25"/>
      <c r="F200" s="11" t="s">
        <v>874</v>
      </c>
      <c r="G200" s="25" t="s">
        <v>875</v>
      </c>
      <c r="H200" s="25" t="s">
        <v>173</v>
      </c>
      <c r="I200" s="25" t="s">
        <v>417</v>
      </c>
      <c r="J200" s="25">
        <v>100.8</v>
      </c>
      <c r="K200" s="25">
        <v>100.8</v>
      </c>
      <c r="L200" s="25"/>
      <c r="M200" s="25" t="s">
        <v>143</v>
      </c>
      <c r="N200" s="25">
        <v>178</v>
      </c>
      <c r="O200" s="25">
        <v>35</v>
      </c>
      <c r="P200" s="25" t="s">
        <v>876</v>
      </c>
      <c r="Q200" s="25" t="s">
        <v>381</v>
      </c>
      <c r="R200" s="25" t="s">
        <v>382</v>
      </c>
      <c r="S200" s="7" t="s">
        <v>146</v>
      </c>
    </row>
    <row r="201" ht="27" spans="1:19">
      <c r="A201" s="11">
        <v>197</v>
      </c>
      <c r="B201" s="25" t="s">
        <v>13</v>
      </c>
      <c r="C201" s="25" t="s">
        <v>15</v>
      </c>
      <c r="D201" s="25" t="s">
        <v>17</v>
      </c>
      <c r="E201" s="25"/>
      <c r="F201" s="11" t="s">
        <v>877</v>
      </c>
      <c r="G201" s="25" t="s">
        <v>878</v>
      </c>
      <c r="H201" s="25" t="s">
        <v>173</v>
      </c>
      <c r="I201" s="25" t="s">
        <v>397</v>
      </c>
      <c r="J201" s="25">
        <v>19.8</v>
      </c>
      <c r="K201" s="25">
        <v>19.8</v>
      </c>
      <c r="L201" s="25"/>
      <c r="M201" s="25" t="s">
        <v>143</v>
      </c>
      <c r="N201" s="25">
        <v>69</v>
      </c>
      <c r="O201" s="25">
        <v>24</v>
      </c>
      <c r="P201" s="25" t="s">
        <v>879</v>
      </c>
      <c r="Q201" s="25" t="s">
        <v>381</v>
      </c>
      <c r="R201" s="25" t="s">
        <v>382</v>
      </c>
      <c r="S201" s="7" t="s">
        <v>146</v>
      </c>
    </row>
    <row r="202" ht="27" spans="1:19">
      <c r="A202" s="24">
        <v>198</v>
      </c>
      <c r="B202" s="25" t="s">
        <v>13</v>
      </c>
      <c r="C202" s="25" t="s">
        <v>15</v>
      </c>
      <c r="D202" s="25" t="s">
        <v>17</v>
      </c>
      <c r="E202" s="25"/>
      <c r="F202" s="11" t="s">
        <v>880</v>
      </c>
      <c r="G202" s="25" t="s">
        <v>881</v>
      </c>
      <c r="H202" s="25" t="s">
        <v>173</v>
      </c>
      <c r="I202" s="25" t="s">
        <v>405</v>
      </c>
      <c r="J202" s="25">
        <v>35.04</v>
      </c>
      <c r="K202" s="25">
        <v>35.04</v>
      </c>
      <c r="L202" s="25"/>
      <c r="M202" s="25" t="s">
        <v>143</v>
      </c>
      <c r="N202" s="25">
        <v>98</v>
      </c>
      <c r="O202" s="25">
        <v>30</v>
      </c>
      <c r="P202" s="25" t="s">
        <v>882</v>
      </c>
      <c r="Q202" s="25" t="s">
        <v>381</v>
      </c>
      <c r="R202" s="25" t="s">
        <v>382</v>
      </c>
      <c r="S202" s="7" t="s">
        <v>146</v>
      </c>
    </row>
    <row r="203" ht="27" spans="1:19">
      <c r="A203" s="24">
        <v>199</v>
      </c>
      <c r="B203" s="25" t="s">
        <v>13</v>
      </c>
      <c r="C203" s="25" t="s">
        <v>15</v>
      </c>
      <c r="D203" s="25" t="s">
        <v>17</v>
      </c>
      <c r="E203" s="25"/>
      <c r="F203" s="11" t="s">
        <v>883</v>
      </c>
      <c r="G203" s="25" t="s">
        <v>884</v>
      </c>
      <c r="H203" s="25" t="s">
        <v>173</v>
      </c>
      <c r="I203" s="25" t="s">
        <v>885</v>
      </c>
      <c r="J203" s="25">
        <v>22.56</v>
      </c>
      <c r="K203" s="25">
        <v>22.56</v>
      </c>
      <c r="L203" s="25"/>
      <c r="M203" s="25" t="s">
        <v>143</v>
      </c>
      <c r="N203" s="25">
        <v>87</v>
      </c>
      <c r="O203" s="25">
        <v>32</v>
      </c>
      <c r="P203" s="25" t="s">
        <v>886</v>
      </c>
      <c r="Q203" s="25" t="s">
        <v>381</v>
      </c>
      <c r="R203" s="25" t="s">
        <v>382</v>
      </c>
      <c r="S203" s="7" t="s">
        <v>146</v>
      </c>
    </row>
    <row r="204" ht="27" spans="1:19">
      <c r="A204" s="11">
        <v>200</v>
      </c>
      <c r="B204" s="25" t="s">
        <v>13</v>
      </c>
      <c r="C204" s="25" t="s">
        <v>15</v>
      </c>
      <c r="D204" s="25" t="s">
        <v>17</v>
      </c>
      <c r="E204" s="25"/>
      <c r="F204" s="11" t="s">
        <v>887</v>
      </c>
      <c r="G204" s="25" t="s">
        <v>888</v>
      </c>
      <c r="H204" s="25" t="s">
        <v>173</v>
      </c>
      <c r="I204" s="25" t="s">
        <v>889</v>
      </c>
      <c r="J204" s="25">
        <v>6</v>
      </c>
      <c r="K204" s="25">
        <v>6</v>
      </c>
      <c r="L204" s="25"/>
      <c r="M204" s="25" t="s">
        <v>143</v>
      </c>
      <c r="N204" s="25">
        <v>57</v>
      </c>
      <c r="O204" s="25">
        <v>22</v>
      </c>
      <c r="P204" s="25" t="s">
        <v>890</v>
      </c>
      <c r="Q204" s="25" t="s">
        <v>381</v>
      </c>
      <c r="R204" s="25" t="s">
        <v>382</v>
      </c>
      <c r="S204" s="7" t="s">
        <v>146</v>
      </c>
    </row>
    <row r="205" ht="27" spans="1:19">
      <c r="A205" s="24">
        <v>201</v>
      </c>
      <c r="B205" s="25" t="s">
        <v>13</v>
      </c>
      <c r="C205" s="25" t="s">
        <v>15</v>
      </c>
      <c r="D205" s="25" t="s">
        <v>17</v>
      </c>
      <c r="E205" s="25"/>
      <c r="F205" s="11" t="s">
        <v>891</v>
      </c>
      <c r="G205" s="25" t="s">
        <v>888</v>
      </c>
      <c r="H205" s="25" t="s">
        <v>173</v>
      </c>
      <c r="I205" s="25" t="s">
        <v>892</v>
      </c>
      <c r="J205" s="25">
        <v>6</v>
      </c>
      <c r="K205" s="25">
        <v>6</v>
      </c>
      <c r="L205" s="25"/>
      <c r="M205" s="25" t="s">
        <v>143</v>
      </c>
      <c r="N205" s="25">
        <v>98</v>
      </c>
      <c r="O205" s="25">
        <v>31</v>
      </c>
      <c r="P205" s="25" t="s">
        <v>893</v>
      </c>
      <c r="Q205" s="25" t="s">
        <v>381</v>
      </c>
      <c r="R205" s="25" t="s">
        <v>382</v>
      </c>
      <c r="S205" s="7" t="s">
        <v>146</v>
      </c>
    </row>
    <row r="206" ht="27" spans="1:19">
      <c r="A206" s="24">
        <v>202</v>
      </c>
      <c r="B206" s="25" t="s">
        <v>13</v>
      </c>
      <c r="C206" s="25" t="s">
        <v>15</v>
      </c>
      <c r="D206" s="25" t="s">
        <v>17</v>
      </c>
      <c r="E206" s="25"/>
      <c r="F206" s="11" t="s">
        <v>894</v>
      </c>
      <c r="G206" s="25" t="s">
        <v>895</v>
      </c>
      <c r="H206" s="25" t="s">
        <v>173</v>
      </c>
      <c r="I206" s="25" t="s">
        <v>896</v>
      </c>
      <c r="J206" s="25">
        <v>11.4</v>
      </c>
      <c r="K206" s="25">
        <v>11.4</v>
      </c>
      <c r="L206" s="25"/>
      <c r="M206" s="25" t="s">
        <v>143</v>
      </c>
      <c r="N206" s="25">
        <v>56</v>
      </c>
      <c r="O206" s="25">
        <v>19</v>
      </c>
      <c r="P206" s="25" t="s">
        <v>897</v>
      </c>
      <c r="Q206" s="25" t="s">
        <v>381</v>
      </c>
      <c r="R206" s="25" t="s">
        <v>382</v>
      </c>
      <c r="S206" s="7" t="s">
        <v>146</v>
      </c>
    </row>
    <row r="207" ht="81" spans="1:19">
      <c r="A207" s="11">
        <v>203</v>
      </c>
      <c r="B207" s="25" t="s">
        <v>13</v>
      </c>
      <c r="C207" s="25" t="s">
        <v>15</v>
      </c>
      <c r="D207" s="25" t="s">
        <v>17</v>
      </c>
      <c r="E207" s="25"/>
      <c r="F207" s="11" t="s">
        <v>898</v>
      </c>
      <c r="G207" s="25" t="s">
        <v>899</v>
      </c>
      <c r="H207" s="25" t="s">
        <v>235</v>
      </c>
      <c r="I207" s="25" t="s">
        <v>584</v>
      </c>
      <c r="J207" s="25">
        <v>10.44</v>
      </c>
      <c r="K207" s="25">
        <v>10.44</v>
      </c>
      <c r="L207" s="25"/>
      <c r="M207" s="25" t="s">
        <v>143</v>
      </c>
      <c r="N207" s="25">
        <v>217</v>
      </c>
      <c r="O207" s="25">
        <v>101</v>
      </c>
      <c r="P207" s="25" t="s">
        <v>900</v>
      </c>
      <c r="Q207" s="25" t="s">
        <v>581</v>
      </c>
      <c r="R207" s="25" t="s">
        <v>382</v>
      </c>
      <c r="S207" s="7" t="s">
        <v>146</v>
      </c>
    </row>
    <row r="208" ht="81" spans="1:19">
      <c r="A208" s="24">
        <v>204</v>
      </c>
      <c r="B208" s="25" t="s">
        <v>13</v>
      </c>
      <c r="C208" s="25" t="s">
        <v>15</v>
      </c>
      <c r="D208" s="25" t="s">
        <v>17</v>
      </c>
      <c r="E208" s="25"/>
      <c r="F208" s="11" t="s">
        <v>901</v>
      </c>
      <c r="G208" s="25" t="s">
        <v>902</v>
      </c>
      <c r="H208" s="25" t="s">
        <v>235</v>
      </c>
      <c r="I208" s="25" t="s">
        <v>903</v>
      </c>
      <c r="J208" s="25">
        <v>4.5</v>
      </c>
      <c r="K208" s="25">
        <v>4.5</v>
      </c>
      <c r="L208" s="25"/>
      <c r="M208" s="25" t="s">
        <v>143</v>
      </c>
      <c r="N208" s="25">
        <v>229</v>
      </c>
      <c r="O208" s="25">
        <v>44</v>
      </c>
      <c r="P208" s="25" t="s">
        <v>904</v>
      </c>
      <c r="Q208" s="25" t="s">
        <v>581</v>
      </c>
      <c r="R208" s="25" t="s">
        <v>382</v>
      </c>
      <c r="S208" s="7" t="s">
        <v>146</v>
      </c>
    </row>
    <row r="209" ht="81" spans="1:19">
      <c r="A209" s="24">
        <v>205</v>
      </c>
      <c r="B209" s="25" t="s">
        <v>13</v>
      </c>
      <c r="C209" s="25" t="s">
        <v>15</v>
      </c>
      <c r="D209" s="25" t="s">
        <v>17</v>
      </c>
      <c r="E209" s="25"/>
      <c r="F209" s="11" t="s">
        <v>905</v>
      </c>
      <c r="G209" s="25" t="s">
        <v>906</v>
      </c>
      <c r="H209" s="25" t="s">
        <v>235</v>
      </c>
      <c r="I209" s="25" t="s">
        <v>618</v>
      </c>
      <c r="J209" s="25">
        <v>12</v>
      </c>
      <c r="K209" s="25">
        <v>12</v>
      </c>
      <c r="L209" s="25"/>
      <c r="M209" s="25" t="s">
        <v>143</v>
      </c>
      <c r="N209" s="25">
        <v>138</v>
      </c>
      <c r="O209" s="25">
        <v>31</v>
      </c>
      <c r="P209" s="25" t="s">
        <v>907</v>
      </c>
      <c r="Q209" s="25" t="s">
        <v>581</v>
      </c>
      <c r="R209" s="25" t="s">
        <v>382</v>
      </c>
      <c r="S209" s="7" t="s">
        <v>146</v>
      </c>
    </row>
    <row r="210" ht="67.5" spans="1:19">
      <c r="A210" s="11">
        <v>206</v>
      </c>
      <c r="B210" s="25" t="s">
        <v>13</v>
      </c>
      <c r="C210" s="25" t="s">
        <v>15</v>
      </c>
      <c r="D210" s="25" t="s">
        <v>17</v>
      </c>
      <c r="E210" s="25"/>
      <c r="F210" s="11" t="s">
        <v>908</v>
      </c>
      <c r="G210" s="25" t="s">
        <v>909</v>
      </c>
      <c r="H210" s="25" t="s">
        <v>207</v>
      </c>
      <c r="I210" s="25" t="s">
        <v>910</v>
      </c>
      <c r="J210" s="25">
        <v>13.8</v>
      </c>
      <c r="K210" s="25">
        <v>13.8</v>
      </c>
      <c r="L210" s="25"/>
      <c r="M210" s="25" t="s">
        <v>143</v>
      </c>
      <c r="N210" s="25">
        <v>138</v>
      </c>
      <c r="O210" s="25">
        <v>40</v>
      </c>
      <c r="P210" s="25" t="s">
        <v>911</v>
      </c>
      <c r="Q210" s="25" t="s">
        <v>912</v>
      </c>
      <c r="R210" s="25" t="s">
        <v>382</v>
      </c>
      <c r="S210" s="7" t="s">
        <v>146</v>
      </c>
    </row>
    <row r="211" ht="40.5" spans="1:19">
      <c r="A211" s="24">
        <v>207</v>
      </c>
      <c r="B211" s="25" t="s">
        <v>13</v>
      </c>
      <c r="C211" s="25" t="s">
        <v>15</v>
      </c>
      <c r="D211" s="25" t="s">
        <v>17</v>
      </c>
      <c r="E211" s="25"/>
      <c r="F211" s="11" t="s">
        <v>913</v>
      </c>
      <c r="G211" s="25" t="s">
        <v>914</v>
      </c>
      <c r="H211" s="25" t="s">
        <v>212</v>
      </c>
      <c r="I211" s="25" t="s">
        <v>223</v>
      </c>
      <c r="J211" s="25">
        <v>10.2</v>
      </c>
      <c r="K211" s="25">
        <v>10.2</v>
      </c>
      <c r="L211" s="25"/>
      <c r="M211" s="25" t="s">
        <v>143</v>
      </c>
      <c r="N211" s="25">
        <v>240</v>
      </c>
      <c r="O211" s="25">
        <v>23</v>
      </c>
      <c r="P211" s="25" t="s">
        <v>915</v>
      </c>
      <c r="Q211" s="25" t="s">
        <v>212</v>
      </c>
      <c r="R211" s="25" t="s">
        <v>382</v>
      </c>
      <c r="S211" s="7" t="s">
        <v>146</v>
      </c>
    </row>
    <row r="212" ht="40.5" spans="1:19">
      <c r="A212" s="24">
        <v>208</v>
      </c>
      <c r="B212" s="25" t="s">
        <v>13</v>
      </c>
      <c r="C212" s="25" t="s">
        <v>15</v>
      </c>
      <c r="D212" s="25" t="s">
        <v>17</v>
      </c>
      <c r="E212" s="25"/>
      <c r="F212" s="11" t="s">
        <v>916</v>
      </c>
      <c r="G212" s="25" t="s">
        <v>917</v>
      </c>
      <c r="H212" s="25" t="s">
        <v>212</v>
      </c>
      <c r="I212" s="25" t="s">
        <v>918</v>
      </c>
      <c r="J212" s="25">
        <v>12</v>
      </c>
      <c r="K212" s="25">
        <v>12</v>
      </c>
      <c r="L212" s="25"/>
      <c r="M212" s="25" t="s">
        <v>143</v>
      </c>
      <c r="N212" s="25">
        <v>54</v>
      </c>
      <c r="O212" s="25">
        <v>51</v>
      </c>
      <c r="P212" s="25" t="s">
        <v>919</v>
      </c>
      <c r="Q212" s="25" t="s">
        <v>212</v>
      </c>
      <c r="R212" s="25" t="s">
        <v>382</v>
      </c>
      <c r="S212" s="7" t="s">
        <v>146</v>
      </c>
    </row>
    <row r="213" ht="94.5" spans="1:19">
      <c r="A213" s="11">
        <v>209</v>
      </c>
      <c r="B213" s="11" t="s">
        <v>13</v>
      </c>
      <c r="C213" s="11" t="s">
        <v>15</v>
      </c>
      <c r="D213" s="11" t="s">
        <v>17</v>
      </c>
      <c r="E213" s="11"/>
      <c r="F213" s="11" t="s">
        <v>920</v>
      </c>
      <c r="G213" s="13" t="s">
        <v>921</v>
      </c>
      <c r="H213" s="11" t="s">
        <v>922</v>
      </c>
      <c r="I213" s="11"/>
      <c r="J213" s="11">
        <v>40</v>
      </c>
      <c r="K213" s="11">
        <v>40</v>
      </c>
      <c r="L213" s="11"/>
      <c r="M213" s="25" t="s">
        <v>143</v>
      </c>
      <c r="N213" s="25">
        <v>252</v>
      </c>
      <c r="O213" s="25">
        <v>72</v>
      </c>
      <c r="P213" s="25" t="s">
        <v>923</v>
      </c>
      <c r="Q213" s="11" t="s">
        <v>145</v>
      </c>
      <c r="R213" s="11" t="s">
        <v>145</v>
      </c>
      <c r="S213" s="11" t="s">
        <v>924</v>
      </c>
    </row>
    <row r="214" ht="67.5" spans="1:19">
      <c r="A214" s="24">
        <v>210</v>
      </c>
      <c r="B214" s="11" t="s">
        <v>13</v>
      </c>
      <c r="C214" s="11" t="s">
        <v>15</v>
      </c>
      <c r="D214" s="11" t="s">
        <v>18</v>
      </c>
      <c r="E214" s="11"/>
      <c r="F214" s="11" t="s">
        <v>925</v>
      </c>
      <c r="G214" s="11" t="s">
        <v>926</v>
      </c>
      <c r="H214" s="11" t="s">
        <v>252</v>
      </c>
      <c r="I214" s="11" t="s">
        <v>927</v>
      </c>
      <c r="J214" s="11">
        <v>156</v>
      </c>
      <c r="K214" s="11">
        <v>156</v>
      </c>
      <c r="L214" s="11"/>
      <c r="M214" s="11" t="s">
        <v>143</v>
      </c>
      <c r="N214" s="11">
        <v>82</v>
      </c>
      <c r="O214" s="11">
        <v>35</v>
      </c>
      <c r="P214" s="11" t="s">
        <v>928</v>
      </c>
      <c r="Q214" s="11" t="s">
        <v>145</v>
      </c>
      <c r="R214" s="11" t="s">
        <v>145</v>
      </c>
      <c r="S214" s="7" t="s">
        <v>146</v>
      </c>
    </row>
    <row r="215" ht="67.5" spans="1:19">
      <c r="A215" s="24">
        <v>211</v>
      </c>
      <c r="B215" s="11" t="s">
        <v>13</v>
      </c>
      <c r="C215" s="11" t="s">
        <v>15</v>
      </c>
      <c r="D215" s="11" t="s">
        <v>18</v>
      </c>
      <c r="E215" s="11"/>
      <c r="F215" s="11" t="s">
        <v>929</v>
      </c>
      <c r="G215" s="11" t="s">
        <v>930</v>
      </c>
      <c r="H215" s="11" t="s">
        <v>264</v>
      </c>
      <c r="I215" s="11" t="s">
        <v>265</v>
      </c>
      <c r="J215" s="11">
        <v>150</v>
      </c>
      <c r="K215" s="11">
        <v>150</v>
      </c>
      <c r="L215" s="11"/>
      <c r="M215" s="11" t="s">
        <v>143</v>
      </c>
      <c r="N215" s="11">
        <v>151</v>
      </c>
      <c r="O215" s="11">
        <v>61</v>
      </c>
      <c r="P215" s="11" t="s">
        <v>931</v>
      </c>
      <c r="Q215" s="11" t="s">
        <v>617</v>
      </c>
      <c r="R215" s="11" t="s">
        <v>145</v>
      </c>
      <c r="S215" s="7" t="s">
        <v>146</v>
      </c>
    </row>
    <row r="216" ht="67.5" spans="1:19">
      <c r="A216" s="11">
        <v>212</v>
      </c>
      <c r="B216" s="11" t="s">
        <v>13</v>
      </c>
      <c r="C216" s="11" t="s">
        <v>15</v>
      </c>
      <c r="D216" s="11" t="s">
        <v>18</v>
      </c>
      <c r="E216" s="11"/>
      <c r="F216" s="11" t="s">
        <v>932</v>
      </c>
      <c r="G216" s="11" t="s">
        <v>933</v>
      </c>
      <c r="H216" s="11" t="s">
        <v>264</v>
      </c>
      <c r="I216" s="11" t="s">
        <v>934</v>
      </c>
      <c r="J216" s="11">
        <v>300</v>
      </c>
      <c r="K216" s="11">
        <v>300</v>
      </c>
      <c r="L216" s="11"/>
      <c r="M216" s="11" t="s">
        <v>143</v>
      </c>
      <c r="N216" s="11">
        <v>155</v>
      </c>
      <c r="O216" s="11">
        <v>74</v>
      </c>
      <c r="P216" s="11" t="s">
        <v>935</v>
      </c>
      <c r="Q216" s="25" t="s">
        <v>936</v>
      </c>
      <c r="R216" s="25" t="s">
        <v>936</v>
      </c>
      <c r="S216" s="7" t="s">
        <v>146</v>
      </c>
    </row>
    <row r="217" ht="60" spans="1:19">
      <c r="A217" s="24">
        <v>213</v>
      </c>
      <c r="B217" s="11" t="s">
        <v>13</v>
      </c>
      <c r="C217" s="11" t="s">
        <v>15</v>
      </c>
      <c r="D217" s="25" t="s">
        <v>18</v>
      </c>
      <c r="E217" s="25"/>
      <c r="F217" s="11" t="s">
        <v>937</v>
      </c>
      <c r="G217" s="28" t="s">
        <v>938</v>
      </c>
      <c r="H217" s="25" t="s">
        <v>252</v>
      </c>
      <c r="I217" s="25" t="s">
        <v>939</v>
      </c>
      <c r="J217" s="25">
        <v>290</v>
      </c>
      <c r="K217" s="25">
        <v>290</v>
      </c>
      <c r="L217" s="11"/>
      <c r="M217" s="11" t="s">
        <v>143</v>
      </c>
      <c r="N217" s="25">
        <v>82</v>
      </c>
      <c r="O217" s="25">
        <v>30</v>
      </c>
      <c r="P217" s="13" t="s">
        <v>940</v>
      </c>
      <c r="Q217" s="25" t="s">
        <v>936</v>
      </c>
      <c r="R217" s="25" t="s">
        <v>936</v>
      </c>
      <c r="S217" s="7" t="s">
        <v>146</v>
      </c>
    </row>
    <row r="218" ht="67.5" spans="1:19">
      <c r="A218" s="24">
        <v>214</v>
      </c>
      <c r="B218" s="25" t="s">
        <v>13</v>
      </c>
      <c r="C218" s="25" t="s">
        <v>15</v>
      </c>
      <c r="D218" s="25" t="s">
        <v>18</v>
      </c>
      <c r="E218" s="25"/>
      <c r="F218" s="11" t="s">
        <v>941</v>
      </c>
      <c r="G218" s="25" t="s">
        <v>942</v>
      </c>
      <c r="H218" s="25" t="s">
        <v>264</v>
      </c>
      <c r="I218" s="25" t="s">
        <v>943</v>
      </c>
      <c r="J218" s="25">
        <v>220</v>
      </c>
      <c r="K218" s="25">
        <v>220</v>
      </c>
      <c r="L218" s="25"/>
      <c r="M218" s="25" t="s">
        <v>143</v>
      </c>
      <c r="N218" s="25">
        <v>326</v>
      </c>
      <c r="O218" s="25">
        <v>167</v>
      </c>
      <c r="P218" s="25" t="s">
        <v>944</v>
      </c>
      <c r="Q218" s="25" t="s">
        <v>617</v>
      </c>
      <c r="R218" s="25" t="s">
        <v>936</v>
      </c>
      <c r="S218" s="7" t="s">
        <v>146</v>
      </c>
    </row>
    <row r="219" ht="337.5" spans="1:19">
      <c r="A219" s="11">
        <v>215</v>
      </c>
      <c r="B219" s="25" t="s">
        <v>13</v>
      </c>
      <c r="C219" s="25" t="s">
        <v>15</v>
      </c>
      <c r="D219" s="25" t="s">
        <v>18</v>
      </c>
      <c r="E219" s="25"/>
      <c r="F219" s="11" t="s">
        <v>945</v>
      </c>
      <c r="G219" s="25" t="s">
        <v>946</v>
      </c>
      <c r="H219" s="25" t="s">
        <v>912</v>
      </c>
      <c r="I219" s="25" t="s">
        <v>947</v>
      </c>
      <c r="J219" s="25">
        <v>1356</v>
      </c>
      <c r="K219" s="25">
        <v>1200</v>
      </c>
      <c r="L219" s="25">
        <v>156</v>
      </c>
      <c r="M219" s="25" t="s">
        <v>143</v>
      </c>
      <c r="N219" s="25">
        <v>38</v>
      </c>
      <c r="O219" s="25">
        <v>10</v>
      </c>
      <c r="P219" s="25" t="s">
        <v>948</v>
      </c>
      <c r="Q219" s="25" t="s">
        <v>949</v>
      </c>
      <c r="R219" s="25" t="s">
        <v>949</v>
      </c>
      <c r="S219" s="7" t="s">
        <v>146</v>
      </c>
    </row>
    <row r="220" ht="67.5" spans="1:19">
      <c r="A220" s="24">
        <v>216</v>
      </c>
      <c r="B220" s="25" t="s">
        <v>13</v>
      </c>
      <c r="C220" s="25" t="s">
        <v>15</v>
      </c>
      <c r="D220" s="25" t="s">
        <v>18</v>
      </c>
      <c r="E220" s="25"/>
      <c r="F220" s="11" t="s">
        <v>950</v>
      </c>
      <c r="G220" s="25" t="s">
        <v>951</v>
      </c>
      <c r="H220" s="25" t="s">
        <v>264</v>
      </c>
      <c r="I220" s="25" t="s">
        <v>630</v>
      </c>
      <c r="J220" s="25">
        <v>50</v>
      </c>
      <c r="K220" s="25">
        <v>50</v>
      </c>
      <c r="L220" s="25"/>
      <c r="M220" s="25" t="s">
        <v>143</v>
      </c>
      <c r="N220" s="25">
        <v>142</v>
      </c>
      <c r="O220" s="25">
        <v>38</v>
      </c>
      <c r="P220" s="25" t="s">
        <v>952</v>
      </c>
      <c r="Q220" s="25" t="s">
        <v>145</v>
      </c>
      <c r="R220" s="25" t="s">
        <v>145</v>
      </c>
      <c r="S220" s="7" t="s">
        <v>146</v>
      </c>
    </row>
    <row r="221" ht="54" spans="1:19">
      <c r="A221" s="24">
        <v>217</v>
      </c>
      <c r="B221" s="25" t="s">
        <v>13</v>
      </c>
      <c r="C221" s="25" t="s">
        <v>15</v>
      </c>
      <c r="D221" s="25" t="s">
        <v>18</v>
      </c>
      <c r="E221" s="29"/>
      <c r="F221" s="11" t="s">
        <v>953</v>
      </c>
      <c r="G221" s="30" t="s">
        <v>954</v>
      </c>
      <c r="H221" s="30" t="s">
        <v>364</v>
      </c>
      <c r="I221" s="30" t="s">
        <v>213</v>
      </c>
      <c r="J221" s="30">
        <v>490</v>
      </c>
      <c r="K221" s="30">
        <v>490</v>
      </c>
      <c r="L221" s="29"/>
      <c r="M221" s="25" t="s">
        <v>143</v>
      </c>
      <c r="N221" s="25">
        <v>212</v>
      </c>
      <c r="O221" s="25">
        <v>31</v>
      </c>
      <c r="P221" s="26" t="s">
        <v>955</v>
      </c>
      <c r="Q221" s="25" t="s">
        <v>145</v>
      </c>
      <c r="R221" s="25" t="s">
        <v>145</v>
      </c>
      <c r="S221" s="7" t="s">
        <v>146</v>
      </c>
    </row>
    <row r="222" ht="54" spans="1:19">
      <c r="A222" s="11">
        <v>218</v>
      </c>
      <c r="B222" s="11" t="s">
        <v>13</v>
      </c>
      <c r="C222" s="11" t="s">
        <v>15</v>
      </c>
      <c r="D222" s="11" t="s">
        <v>21</v>
      </c>
      <c r="E222" s="11"/>
      <c r="F222" s="11" t="s">
        <v>956</v>
      </c>
      <c r="G222" s="11" t="s">
        <v>957</v>
      </c>
      <c r="H222" s="11" t="s">
        <v>194</v>
      </c>
      <c r="I222" s="11" t="s">
        <v>958</v>
      </c>
      <c r="J222" s="11">
        <v>400</v>
      </c>
      <c r="K222" s="11">
        <v>400</v>
      </c>
      <c r="L222" s="11"/>
      <c r="M222" s="11" t="s">
        <v>143</v>
      </c>
      <c r="N222" s="11">
        <v>369</v>
      </c>
      <c r="O222" s="11">
        <v>107</v>
      </c>
      <c r="P222" s="11" t="s">
        <v>959</v>
      </c>
      <c r="Q222" s="11" t="s">
        <v>145</v>
      </c>
      <c r="R222" s="11" t="s">
        <v>145</v>
      </c>
      <c r="S222" s="7" t="s">
        <v>146</v>
      </c>
    </row>
    <row r="223" ht="108" spans="1:19">
      <c r="A223" s="24">
        <v>219</v>
      </c>
      <c r="B223" s="25" t="s">
        <v>13</v>
      </c>
      <c r="C223" s="25" t="s">
        <v>15</v>
      </c>
      <c r="D223" s="25" t="s">
        <v>21</v>
      </c>
      <c r="E223" s="25"/>
      <c r="F223" s="11" t="s">
        <v>960</v>
      </c>
      <c r="G223" s="25" t="s">
        <v>961</v>
      </c>
      <c r="H223" s="25" t="s">
        <v>230</v>
      </c>
      <c r="I223" s="25" t="s">
        <v>962</v>
      </c>
      <c r="J223" s="25">
        <v>500</v>
      </c>
      <c r="K223" s="25">
        <v>500</v>
      </c>
      <c r="L223" s="25"/>
      <c r="M223" s="25" t="s">
        <v>143</v>
      </c>
      <c r="N223" s="25">
        <v>698</v>
      </c>
      <c r="O223" s="25">
        <v>189</v>
      </c>
      <c r="P223" s="25" t="s">
        <v>963</v>
      </c>
      <c r="Q223" s="25" t="s">
        <v>964</v>
      </c>
      <c r="R223" s="25" t="s">
        <v>145</v>
      </c>
      <c r="S223" s="7" t="s">
        <v>146</v>
      </c>
    </row>
    <row r="224" ht="54" spans="1:19">
      <c r="A224" s="24">
        <v>220</v>
      </c>
      <c r="B224" s="11" t="s">
        <v>13</v>
      </c>
      <c r="C224" s="11" t="s">
        <v>28</v>
      </c>
      <c r="D224" s="11" t="s">
        <v>29</v>
      </c>
      <c r="E224" s="11"/>
      <c r="F224" s="11" t="s">
        <v>965</v>
      </c>
      <c r="G224" s="11" t="s">
        <v>966</v>
      </c>
      <c r="H224" s="11" t="s">
        <v>173</v>
      </c>
      <c r="I224" s="11" t="s">
        <v>178</v>
      </c>
      <c r="J224" s="11">
        <v>25</v>
      </c>
      <c r="K224" s="11">
        <v>25</v>
      </c>
      <c r="L224" s="11"/>
      <c r="M224" s="11" t="s">
        <v>143</v>
      </c>
      <c r="N224" s="11">
        <v>45</v>
      </c>
      <c r="O224" s="11">
        <v>37</v>
      </c>
      <c r="P224" s="11" t="s">
        <v>967</v>
      </c>
      <c r="Q224" s="11" t="s">
        <v>145</v>
      </c>
      <c r="R224" s="11" t="s">
        <v>145</v>
      </c>
      <c r="S224" s="7" t="s">
        <v>146</v>
      </c>
    </row>
    <row r="225" ht="54" spans="1:19">
      <c r="A225" s="11">
        <v>221</v>
      </c>
      <c r="B225" s="11" t="s">
        <v>13</v>
      </c>
      <c r="C225" s="11" t="s">
        <v>28</v>
      </c>
      <c r="D225" s="11" t="s">
        <v>29</v>
      </c>
      <c r="E225" s="11"/>
      <c r="F225" s="11" t="s">
        <v>968</v>
      </c>
      <c r="G225" s="11" t="s">
        <v>969</v>
      </c>
      <c r="H225" s="11" t="s">
        <v>173</v>
      </c>
      <c r="I225" s="11" t="s">
        <v>970</v>
      </c>
      <c r="J225" s="11">
        <v>50</v>
      </c>
      <c r="K225" s="11">
        <v>50</v>
      </c>
      <c r="L225" s="11"/>
      <c r="M225" s="11" t="s">
        <v>143</v>
      </c>
      <c r="N225" s="11">
        <v>70</v>
      </c>
      <c r="O225" s="11">
        <v>45</v>
      </c>
      <c r="P225" s="11" t="s">
        <v>971</v>
      </c>
      <c r="Q225" s="11" t="s">
        <v>145</v>
      </c>
      <c r="R225" s="11" t="s">
        <v>145</v>
      </c>
      <c r="S225" s="7" t="s">
        <v>146</v>
      </c>
    </row>
    <row r="226" ht="54" spans="1:19">
      <c r="A226" s="24">
        <v>222</v>
      </c>
      <c r="B226" s="11" t="s">
        <v>13</v>
      </c>
      <c r="C226" s="11" t="s">
        <v>28</v>
      </c>
      <c r="D226" s="11" t="s">
        <v>29</v>
      </c>
      <c r="E226" s="11"/>
      <c r="F226" s="11" t="s">
        <v>972</v>
      </c>
      <c r="G226" s="11" t="s">
        <v>973</v>
      </c>
      <c r="H226" s="11" t="s">
        <v>190</v>
      </c>
      <c r="I226" s="11" t="s">
        <v>707</v>
      </c>
      <c r="J226" s="11">
        <v>200</v>
      </c>
      <c r="K226" s="11">
        <v>200</v>
      </c>
      <c r="L226" s="11"/>
      <c r="M226" s="11" t="s">
        <v>143</v>
      </c>
      <c r="N226" s="11">
        <v>220</v>
      </c>
      <c r="O226" s="11">
        <v>98</v>
      </c>
      <c r="P226" s="11" t="s">
        <v>974</v>
      </c>
      <c r="Q226" s="11" t="s">
        <v>145</v>
      </c>
      <c r="R226" s="11" t="s">
        <v>145</v>
      </c>
      <c r="S226" s="7" t="s">
        <v>146</v>
      </c>
    </row>
    <row r="227" s="20" customFormat="1" ht="54" spans="1:19">
      <c r="A227" s="24">
        <v>223</v>
      </c>
      <c r="B227" s="11" t="s">
        <v>13</v>
      </c>
      <c r="C227" s="11" t="s">
        <v>28</v>
      </c>
      <c r="D227" s="11" t="s">
        <v>29</v>
      </c>
      <c r="E227" s="11"/>
      <c r="F227" s="11" t="s">
        <v>975</v>
      </c>
      <c r="G227" s="11" t="s">
        <v>976</v>
      </c>
      <c r="H227" s="11" t="s">
        <v>212</v>
      </c>
      <c r="I227" s="11" t="s">
        <v>203</v>
      </c>
      <c r="J227" s="11">
        <v>100</v>
      </c>
      <c r="K227" s="11">
        <v>100</v>
      </c>
      <c r="L227" s="11"/>
      <c r="M227" s="11" t="s">
        <v>143</v>
      </c>
      <c r="N227" s="11">
        <v>173</v>
      </c>
      <c r="O227" s="11">
        <v>25</v>
      </c>
      <c r="P227" s="11" t="s">
        <v>977</v>
      </c>
      <c r="Q227" s="11" t="s">
        <v>145</v>
      </c>
      <c r="R227" s="11" t="s">
        <v>145</v>
      </c>
      <c r="S227" s="7" t="s">
        <v>146</v>
      </c>
    </row>
    <row r="228" ht="81" spans="1:19">
      <c r="A228" s="11">
        <v>224</v>
      </c>
      <c r="B228" s="11" t="s">
        <v>13</v>
      </c>
      <c r="C228" s="11" t="s">
        <v>28</v>
      </c>
      <c r="D228" s="11" t="s">
        <v>29</v>
      </c>
      <c r="E228" s="11"/>
      <c r="F228" s="11" t="s">
        <v>978</v>
      </c>
      <c r="G228" s="11" t="s">
        <v>979</v>
      </c>
      <c r="H228" s="11" t="s">
        <v>235</v>
      </c>
      <c r="I228" s="11" t="s">
        <v>240</v>
      </c>
      <c r="J228" s="11">
        <v>68</v>
      </c>
      <c r="K228" s="11">
        <v>68</v>
      </c>
      <c r="L228" s="11"/>
      <c r="M228" s="11" t="s">
        <v>143</v>
      </c>
      <c r="N228" s="11">
        <v>175</v>
      </c>
      <c r="O228" s="11">
        <v>30</v>
      </c>
      <c r="P228" s="11" t="s">
        <v>980</v>
      </c>
      <c r="Q228" s="11" t="s">
        <v>145</v>
      </c>
      <c r="R228" s="11" t="s">
        <v>145</v>
      </c>
      <c r="S228" s="7" t="s">
        <v>146</v>
      </c>
    </row>
    <row r="229" ht="94.5" spans="1:19">
      <c r="A229" s="24">
        <v>225</v>
      </c>
      <c r="B229" s="11" t="s">
        <v>13</v>
      </c>
      <c r="C229" s="11" t="s">
        <v>28</v>
      </c>
      <c r="D229" s="11" t="s">
        <v>29</v>
      </c>
      <c r="E229" s="11"/>
      <c r="F229" s="11" t="s">
        <v>981</v>
      </c>
      <c r="G229" s="11" t="s">
        <v>982</v>
      </c>
      <c r="H229" s="11" t="s">
        <v>235</v>
      </c>
      <c r="I229" s="11" t="s">
        <v>983</v>
      </c>
      <c r="J229" s="11">
        <v>35</v>
      </c>
      <c r="K229" s="11">
        <v>35</v>
      </c>
      <c r="L229" s="11"/>
      <c r="M229" s="11" t="s">
        <v>143</v>
      </c>
      <c r="N229" s="11">
        <v>165</v>
      </c>
      <c r="O229" s="11">
        <v>46</v>
      </c>
      <c r="P229" s="11" t="s">
        <v>984</v>
      </c>
      <c r="Q229" s="11" t="s">
        <v>145</v>
      </c>
      <c r="R229" s="11" t="s">
        <v>145</v>
      </c>
      <c r="S229" s="7" t="s">
        <v>146</v>
      </c>
    </row>
    <row r="230" ht="84" spans="1:19">
      <c r="A230" s="24">
        <v>226</v>
      </c>
      <c r="B230" s="28" t="s">
        <v>13</v>
      </c>
      <c r="C230" s="28" t="s">
        <v>28</v>
      </c>
      <c r="D230" s="28" t="s">
        <v>29</v>
      </c>
      <c r="E230" s="28"/>
      <c r="F230" s="28" t="s">
        <v>985</v>
      </c>
      <c r="G230" s="28" t="s">
        <v>986</v>
      </c>
      <c r="H230" s="28" t="s">
        <v>161</v>
      </c>
      <c r="I230" s="28" t="s">
        <v>413</v>
      </c>
      <c r="J230" s="28">
        <v>50</v>
      </c>
      <c r="K230" s="28">
        <v>50</v>
      </c>
      <c r="L230" s="28"/>
      <c r="M230" s="28" t="s">
        <v>143</v>
      </c>
      <c r="N230" s="28">
        <v>325</v>
      </c>
      <c r="O230" s="28">
        <v>77</v>
      </c>
      <c r="P230" s="28" t="s">
        <v>987</v>
      </c>
      <c r="Q230" s="28" t="s">
        <v>988</v>
      </c>
      <c r="R230" s="28" t="s">
        <v>145</v>
      </c>
      <c r="S230" s="7" t="s">
        <v>146</v>
      </c>
    </row>
    <row r="231" ht="84" spans="1:19">
      <c r="A231" s="11">
        <v>227</v>
      </c>
      <c r="B231" s="28" t="s">
        <v>13</v>
      </c>
      <c r="C231" s="28" t="s">
        <v>28</v>
      </c>
      <c r="D231" s="28" t="s">
        <v>29</v>
      </c>
      <c r="E231" s="28"/>
      <c r="F231" s="28" t="s">
        <v>989</v>
      </c>
      <c r="G231" s="28" t="s">
        <v>990</v>
      </c>
      <c r="H231" s="28" t="s">
        <v>161</v>
      </c>
      <c r="I231" s="28" t="s">
        <v>991</v>
      </c>
      <c r="J231" s="28">
        <v>75</v>
      </c>
      <c r="K231" s="28">
        <v>75</v>
      </c>
      <c r="L231" s="28"/>
      <c r="M231" s="28" t="s">
        <v>143</v>
      </c>
      <c r="N231" s="28">
        <v>290</v>
      </c>
      <c r="O231" s="28">
        <v>95</v>
      </c>
      <c r="P231" s="28" t="s">
        <v>987</v>
      </c>
      <c r="Q231" s="28" t="s">
        <v>992</v>
      </c>
      <c r="R231" s="28" t="s">
        <v>145</v>
      </c>
      <c r="S231" s="7" t="s">
        <v>146</v>
      </c>
    </row>
    <row r="232" ht="84" spans="1:19">
      <c r="A232" s="24">
        <v>228</v>
      </c>
      <c r="B232" s="28" t="s">
        <v>13</v>
      </c>
      <c r="C232" s="28" t="s">
        <v>28</v>
      </c>
      <c r="D232" s="28" t="s">
        <v>29</v>
      </c>
      <c r="E232" s="28"/>
      <c r="F232" s="28" t="s">
        <v>993</v>
      </c>
      <c r="G232" s="28" t="s">
        <v>994</v>
      </c>
      <c r="H232" s="28" t="s">
        <v>161</v>
      </c>
      <c r="I232" s="28" t="s">
        <v>561</v>
      </c>
      <c r="J232" s="28">
        <v>7.5</v>
      </c>
      <c r="K232" s="28">
        <v>7.5</v>
      </c>
      <c r="L232" s="28"/>
      <c r="M232" s="28" t="s">
        <v>143</v>
      </c>
      <c r="N232" s="28">
        <v>253</v>
      </c>
      <c r="O232" s="28">
        <v>70</v>
      </c>
      <c r="P232" s="28" t="s">
        <v>987</v>
      </c>
      <c r="Q232" s="28" t="s">
        <v>995</v>
      </c>
      <c r="R232" s="28" t="s">
        <v>145</v>
      </c>
      <c r="S232" s="7" t="s">
        <v>146</v>
      </c>
    </row>
    <row r="233" ht="84" spans="1:19">
      <c r="A233" s="24">
        <v>229</v>
      </c>
      <c r="B233" s="28" t="s">
        <v>13</v>
      </c>
      <c r="C233" s="28" t="s">
        <v>28</v>
      </c>
      <c r="D233" s="28" t="s">
        <v>29</v>
      </c>
      <c r="E233" s="28"/>
      <c r="F233" s="28" t="s">
        <v>996</v>
      </c>
      <c r="G233" s="28" t="s">
        <v>997</v>
      </c>
      <c r="H233" s="28" t="s">
        <v>161</v>
      </c>
      <c r="I233" s="28" t="s">
        <v>300</v>
      </c>
      <c r="J233" s="28">
        <v>6</v>
      </c>
      <c r="K233" s="28">
        <v>6</v>
      </c>
      <c r="L233" s="28"/>
      <c r="M233" s="28" t="s">
        <v>143</v>
      </c>
      <c r="N233" s="28">
        <v>190</v>
      </c>
      <c r="O233" s="28">
        <v>39</v>
      </c>
      <c r="P233" s="28" t="s">
        <v>987</v>
      </c>
      <c r="Q233" s="28" t="s">
        <v>998</v>
      </c>
      <c r="R233" s="28" t="s">
        <v>145</v>
      </c>
      <c r="S233" s="7" t="s">
        <v>146</v>
      </c>
    </row>
    <row r="234" ht="84" spans="1:19">
      <c r="A234" s="11">
        <v>230</v>
      </c>
      <c r="B234" s="28" t="s">
        <v>13</v>
      </c>
      <c r="C234" s="28" t="s">
        <v>28</v>
      </c>
      <c r="D234" s="28" t="s">
        <v>29</v>
      </c>
      <c r="E234" s="28"/>
      <c r="F234" s="28" t="s">
        <v>999</v>
      </c>
      <c r="G234" s="28" t="s">
        <v>1000</v>
      </c>
      <c r="H234" s="28" t="s">
        <v>161</v>
      </c>
      <c r="I234" s="28" t="s">
        <v>1001</v>
      </c>
      <c r="J234" s="28">
        <v>37.5</v>
      </c>
      <c r="K234" s="28">
        <v>37.5</v>
      </c>
      <c r="L234" s="28"/>
      <c r="M234" s="28" t="s">
        <v>143</v>
      </c>
      <c r="N234" s="28">
        <v>250</v>
      </c>
      <c r="O234" s="28">
        <v>105</v>
      </c>
      <c r="P234" s="28" t="s">
        <v>987</v>
      </c>
      <c r="Q234" s="28" t="s">
        <v>1002</v>
      </c>
      <c r="R234" s="28" t="s">
        <v>145</v>
      </c>
      <c r="S234" s="7" t="s">
        <v>146</v>
      </c>
    </row>
    <row r="235" ht="84" spans="1:19">
      <c r="A235" s="24">
        <v>231</v>
      </c>
      <c r="B235" s="28" t="s">
        <v>13</v>
      </c>
      <c r="C235" s="28" t="s">
        <v>28</v>
      </c>
      <c r="D235" s="28" t="s">
        <v>29</v>
      </c>
      <c r="E235" s="28"/>
      <c r="F235" s="28" t="s">
        <v>1003</v>
      </c>
      <c r="G235" s="28" t="s">
        <v>1004</v>
      </c>
      <c r="H235" s="28" t="s">
        <v>161</v>
      </c>
      <c r="I235" s="28" t="s">
        <v>555</v>
      </c>
      <c r="J235" s="28">
        <v>35</v>
      </c>
      <c r="K235" s="28">
        <v>35</v>
      </c>
      <c r="L235" s="28"/>
      <c r="M235" s="28" t="s">
        <v>143</v>
      </c>
      <c r="N235" s="28">
        <v>272</v>
      </c>
      <c r="O235" s="28">
        <v>87</v>
      </c>
      <c r="P235" s="28" t="s">
        <v>987</v>
      </c>
      <c r="Q235" s="28" t="s">
        <v>1005</v>
      </c>
      <c r="R235" s="28" t="s">
        <v>145</v>
      </c>
      <c r="S235" s="7" t="s">
        <v>146</v>
      </c>
    </row>
    <row r="236" ht="84" spans="1:19">
      <c r="A236" s="24">
        <v>232</v>
      </c>
      <c r="B236" s="28" t="s">
        <v>13</v>
      </c>
      <c r="C236" s="28" t="s">
        <v>28</v>
      </c>
      <c r="D236" s="28" t="s">
        <v>29</v>
      </c>
      <c r="E236" s="28"/>
      <c r="F236" s="28" t="s">
        <v>1006</v>
      </c>
      <c r="G236" s="28" t="s">
        <v>1007</v>
      </c>
      <c r="H236" s="28" t="s">
        <v>194</v>
      </c>
      <c r="I236" s="28" t="s">
        <v>1008</v>
      </c>
      <c r="J236" s="28">
        <v>40</v>
      </c>
      <c r="K236" s="28">
        <v>40</v>
      </c>
      <c r="L236" s="28"/>
      <c r="M236" s="28" t="s">
        <v>143</v>
      </c>
      <c r="N236" s="28">
        <v>174</v>
      </c>
      <c r="O236" s="28">
        <v>25</v>
      </c>
      <c r="P236" s="28" t="s">
        <v>987</v>
      </c>
      <c r="Q236" s="28" t="s">
        <v>1009</v>
      </c>
      <c r="R236" s="28" t="s">
        <v>145</v>
      </c>
      <c r="S236" s="7" t="s">
        <v>146</v>
      </c>
    </row>
    <row r="237" ht="84" spans="1:19">
      <c r="A237" s="11">
        <v>233</v>
      </c>
      <c r="B237" s="28" t="s">
        <v>13</v>
      </c>
      <c r="C237" s="28" t="s">
        <v>28</v>
      </c>
      <c r="D237" s="28" t="s">
        <v>29</v>
      </c>
      <c r="E237" s="28"/>
      <c r="F237" s="28" t="s">
        <v>1010</v>
      </c>
      <c r="G237" s="28" t="s">
        <v>1011</v>
      </c>
      <c r="H237" s="28" t="s">
        <v>194</v>
      </c>
      <c r="I237" s="28" t="s">
        <v>203</v>
      </c>
      <c r="J237" s="28">
        <v>25</v>
      </c>
      <c r="K237" s="28">
        <v>25</v>
      </c>
      <c r="L237" s="28"/>
      <c r="M237" s="28" t="s">
        <v>143</v>
      </c>
      <c r="N237" s="28">
        <v>161</v>
      </c>
      <c r="O237" s="28">
        <v>38</v>
      </c>
      <c r="P237" s="28" t="s">
        <v>987</v>
      </c>
      <c r="Q237" s="28" t="s">
        <v>1012</v>
      </c>
      <c r="R237" s="28" t="s">
        <v>145</v>
      </c>
      <c r="S237" s="7" t="s">
        <v>146</v>
      </c>
    </row>
    <row r="238" ht="84" spans="1:19">
      <c r="A238" s="24">
        <v>234</v>
      </c>
      <c r="B238" s="28" t="s">
        <v>13</v>
      </c>
      <c r="C238" s="28" t="s">
        <v>28</v>
      </c>
      <c r="D238" s="28" t="s">
        <v>29</v>
      </c>
      <c r="E238" s="28"/>
      <c r="F238" s="28" t="s">
        <v>1013</v>
      </c>
      <c r="G238" s="28" t="s">
        <v>1011</v>
      </c>
      <c r="H238" s="28" t="s">
        <v>194</v>
      </c>
      <c r="I238" s="28" t="s">
        <v>199</v>
      </c>
      <c r="J238" s="28">
        <v>25</v>
      </c>
      <c r="K238" s="28">
        <v>25</v>
      </c>
      <c r="L238" s="28"/>
      <c r="M238" s="28" t="s">
        <v>143</v>
      </c>
      <c r="N238" s="28">
        <v>341</v>
      </c>
      <c r="O238" s="28">
        <v>65</v>
      </c>
      <c r="P238" s="28" t="s">
        <v>987</v>
      </c>
      <c r="Q238" s="28" t="s">
        <v>1014</v>
      </c>
      <c r="R238" s="28" t="s">
        <v>145</v>
      </c>
      <c r="S238" s="7" t="s">
        <v>146</v>
      </c>
    </row>
    <row r="239" ht="84" spans="1:19">
      <c r="A239" s="24">
        <v>235</v>
      </c>
      <c r="B239" s="28" t="s">
        <v>13</v>
      </c>
      <c r="C239" s="28" t="s">
        <v>28</v>
      </c>
      <c r="D239" s="28" t="s">
        <v>29</v>
      </c>
      <c r="E239" s="28"/>
      <c r="F239" s="28" t="s">
        <v>1015</v>
      </c>
      <c r="G239" s="28" t="s">
        <v>994</v>
      </c>
      <c r="H239" s="28" t="s">
        <v>194</v>
      </c>
      <c r="I239" s="28" t="s">
        <v>356</v>
      </c>
      <c r="J239" s="28">
        <v>7.5</v>
      </c>
      <c r="K239" s="28">
        <v>7.5</v>
      </c>
      <c r="L239" s="28"/>
      <c r="M239" s="28" t="s">
        <v>143</v>
      </c>
      <c r="N239" s="28">
        <v>213</v>
      </c>
      <c r="O239" s="28">
        <v>36</v>
      </c>
      <c r="P239" s="28" t="s">
        <v>987</v>
      </c>
      <c r="Q239" s="28" t="s">
        <v>1016</v>
      </c>
      <c r="R239" s="28" t="s">
        <v>145</v>
      </c>
      <c r="S239" s="7" t="s">
        <v>146</v>
      </c>
    </row>
    <row r="240" ht="84" spans="1:19">
      <c r="A240" s="11">
        <v>236</v>
      </c>
      <c r="B240" s="28" t="s">
        <v>13</v>
      </c>
      <c r="C240" s="28" t="s">
        <v>28</v>
      </c>
      <c r="D240" s="28" t="s">
        <v>29</v>
      </c>
      <c r="E240" s="28"/>
      <c r="F240" s="28" t="s">
        <v>1017</v>
      </c>
      <c r="G240" s="28" t="s">
        <v>1018</v>
      </c>
      <c r="H240" s="28" t="s">
        <v>194</v>
      </c>
      <c r="I240" s="28" t="s">
        <v>1019</v>
      </c>
      <c r="J240" s="28">
        <v>15</v>
      </c>
      <c r="K240" s="28">
        <v>15</v>
      </c>
      <c r="L240" s="28"/>
      <c r="M240" s="28" t="s">
        <v>143</v>
      </c>
      <c r="N240" s="28">
        <v>168</v>
      </c>
      <c r="O240" s="28">
        <v>36</v>
      </c>
      <c r="P240" s="28" t="s">
        <v>987</v>
      </c>
      <c r="Q240" s="28" t="s">
        <v>1020</v>
      </c>
      <c r="R240" s="28" t="s">
        <v>145</v>
      </c>
      <c r="S240" s="7" t="s">
        <v>146</v>
      </c>
    </row>
    <row r="241" ht="84" spans="1:19">
      <c r="A241" s="24">
        <v>237</v>
      </c>
      <c r="B241" s="28" t="s">
        <v>13</v>
      </c>
      <c r="C241" s="28" t="s">
        <v>28</v>
      </c>
      <c r="D241" s="28" t="s">
        <v>29</v>
      </c>
      <c r="E241" s="28"/>
      <c r="F241" s="28" t="s">
        <v>1021</v>
      </c>
      <c r="G241" s="28" t="s">
        <v>1018</v>
      </c>
      <c r="H241" s="28" t="s">
        <v>194</v>
      </c>
      <c r="I241" s="28" t="s">
        <v>292</v>
      </c>
      <c r="J241" s="28">
        <v>15</v>
      </c>
      <c r="K241" s="28">
        <v>15</v>
      </c>
      <c r="L241" s="28"/>
      <c r="M241" s="28" t="s">
        <v>143</v>
      </c>
      <c r="N241" s="28">
        <v>179</v>
      </c>
      <c r="O241" s="28">
        <v>22</v>
      </c>
      <c r="P241" s="28" t="s">
        <v>987</v>
      </c>
      <c r="Q241" s="28" t="s">
        <v>1022</v>
      </c>
      <c r="R241" s="28" t="s">
        <v>145</v>
      </c>
      <c r="S241" s="7" t="s">
        <v>146</v>
      </c>
    </row>
    <row r="242" ht="84" spans="1:19">
      <c r="A242" s="24">
        <v>238</v>
      </c>
      <c r="B242" s="28" t="s">
        <v>13</v>
      </c>
      <c r="C242" s="28" t="s">
        <v>28</v>
      </c>
      <c r="D242" s="28" t="s">
        <v>29</v>
      </c>
      <c r="E242" s="28"/>
      <c r="F242" s="28" t="s">
        <v>1023</v>
      </c>
      <c r="G242" s="28" t="s">
        <v>1024</v>
      </c>
      <c r="H242" s="28" t="s">
        <v>364</v>
      </c>
      <c r="I242" s="28" t="s">
        <v>1025</v>
      </c>
      <c r="J242" s="28">
        <v>11.75</v>
      </c>
      <c r="K242" s="28">
        <v>11.75</v>
      </c>
      <c r="L242" s="28"/>
      <c r="M242" s="28" t="s">
        <v>143</v>
      </c>
      <c r="N242" s="28">
        <v>184</v>
      </c>
      <c r="O242" s="28">
        <v>26</v>
      </c>
      <c r="P242" s="28" t="s">
        <v>987</v>
      </c>
      <c r="Q242" s="28" t="s">
        <v>1026</v>
      </c>
      <c r="R242" s="28" t="s">
        <v>145</v>
      </c>
      <c r="S242" s="7" t="s">
        <v>146</v>
      </c>
    </row>
    <row r="243" ht="84" spans="1:19">
      <c r="A243" s="11">
        <v>239</v>
      </c>
      <c r="B243" s="28" t="s">
        <v>13</v>
      </c>
      <c r="C243" s="28" t="s">
        <v>28</v>
      </c>
      <c r="D243" s="28" t="s">
        <v>29</v>
      </c>
      <c r="E243" s="28"/>
      <c r="F243" s="28" t="s">
        <v>1027</v>
      </c>
      <c r="G243" s="28" t="s">
        <v>1028</v>
      </c>
      <c r="H243" s="28" t="s">
        <v>364</v>
      </c>
      <c r="I243" s="28" t="s">
        <v>524</v>
      </c>
      <c r="J243" s="28">
        <v>12.5</v>
      </c>
      <c r="K243" s="28">
        <v>12.5</v>
      </c>
      <c r="L243" s="28"/>
      <c r="M243" s="28" t="s">
        <v>143</v>
      </c>
      <c r="N243" s="28">
        <v>281</v>
      </c>
      <c r="O243" s="28">
        <v>126</v>
      </c>
      <c r="P243" s="28" t="s">
        <v>987</v>
      </c>
      <c r="Q243" s="28" t="s">
        <v>1029</v>
      </c>
      <c r="R243" s="28" t="s">
        <v>145</v>
      </c>
      <c r="S243" s="7" t="s">
        <v>146</v>
      </c>
    </row>
    <row r="244" ht="84" spans="1:19">
      <c r="A244" s="24">
        <v>240</v>
      </c>
      <c r="B244" s="28" t="s">
        <v>13</v>
      </c>
      <c r="C244" s="28" t="s">
        <v>28</v>
      </c>
      <c r="D244" s="28" t="s">
        <v>29</v>
      </c>
      <c r="E244" s="28"/>
      <c r="F244" s="28" t="s">
        <v>1030</v>
      </c>
      <c r="G244" s="28" t="s">
        <v>1007</v>
      </c>
      <c r="H244" s="28" t="s">
        <v>352</v>
      </c>
      <c r="I244" s="28" t="s">
        <v>1031</v>
      </c>
      <c r="J244" s="28">
        <v>40</v>
      </c>
      <c r="K244" s="28">
        <v>40</v>
      </c>
      <c r="L244" s="28"/>
      <c r="M244" s="28" t="s">
        <v>143</v>
      </c>
      <c r="N244" s="28">
        <v>126</v>
      </c>
      <c r="O244" s="28">
        <v>29</v>
      </c>
      <c r="P244" s="28" t="s">
        <v>987</v>
      </c>
      <c r="Q244" s="28" t="s">
        <v>1032</v>
      </c>
      <c r="R244" s="28" t="s">
        <v>145</v>
      </c>
      <c r="S244" s="7" t="s">
        <v>146</v>
      </c>
    </row>
    <row r="245" ht="84" spans="1:19">
      <c r="A245" s="24">
        <v>241</v>
      </c>
      <c r="B245" s="28" t="s">
        <v>13</v>
      </c>
      <c r="C245" s="28" t="s">
        <v>28</v>
      </c>
      <c r="D245" s="28" t="s">
        <v>29</v>
      </c>
      <c r="E245" s="28"/>
      <c r="F245" s="28" t="s">
        <v>1033</v>
      </c>
      <c r="G245" s="28" t="s">
        <v>1034</v>
      </c>
      <c r="H245" s="28" t="s">
        <v>352</v>
      </c>
      <c r="I245" s="28" t="s">
        <v>1035</v>
      </c>
      <c r="J245" s="28">
        <v>5</v>
      </c>
      <c r="K245" s="28">
        <v>5</v>
      </c>
      <c r="L245" s="28"/>
      <c r="M245" s="28" t="s">
        <v>143</v>
      </c>
      <c r="N245" s="28">
        <v>175</v>
      </c>
      <c r="O245" s="28">
        <v>73</v>
      </c>
      <c r="P245" s="28" t="s">
        <v>987</v>
      </c>
      <c r="Q245" s="28" t="s">
        <v>1036</v>
      </c>
      <c r="R245" s="28" t="s">
        <v>145</v>
      </c>
      <c r="S245" s="7" t="s">
        <v>146</v>
      </c>
    </row>
    <row r="246" ht="84" spans="1:19">
      <c r="A246" s="11">
        <v>242</v>
      </c>
      <c r="B246" s="28" t="s">
        <v>13</v>
      </c>
      <c r="C246" s="28" t="s">
        <v>28</v>
      </c>
      <c r="D246" s="28" t="s">
        <v>29</v>
      </c>
      <c r="E246" s="28"/>
      <c r="F246" s="28" t="s">
        <v>1037</v>
      </c>
      <c r="G246" s="28" t="s">
        <v>1038</v>
      </c>
      <c r="H246" s="28" t="s">
        <v>173</v>
      </c>
      <c r="I246" s="28" t="s">
        <v>1039</v>
      </c>
      <c r="J246" s="28">
        <v>14</v>
      </c>
      <c r="K246" s="28">
        <v>14</v>
      </c>
      <c r="L246" s="28"/>
      <c r="M246" s="28" t="s">
        <v>143</v>
      </c>
      <c r="N246" s="28">
        <v>160</v>
      </c>
      <c r="O246" s="28">
        <v>43</v>
      </c>
      <c r="P246" s="28" t="s">
        <v>987</v>
      </c>
      <c r="Q246" s="28" t="s">
        <v>1040</v>
      </c>
      <c r="R246" s="28" t="s">
        <v>145</v>
      </c>
      <c r="S246" s="7" t="s">
        <v>146</v>
      </c>
    </row>
    <row r="247" ht="84" spans="1:19">
      <c r="A247" s="24">
        <v>243</v>
      </c>
      <c r="B247" s="28" t="s">
        <v>13</v>
      </c>
      <c r="C247" s="28" t="s">
        <v>28</v>
      </c>
      <c r="D247" s="28" t="s">
        <v>29</v>
      </c>
      <c r="E247" s="28"/>
      <c r="F247" s="28" t="s">
        <v>1041</v>
      </c>
      <c r="G247" s="28" t="s">
        <v>1042</v>
      </c>
      <c r="H247" s="28" t="s">
        <v>173</v>
      </c>
      <c r="I247" s="28" t="s">
        <v>428</v>
      </c>
      <c r="J247" s="28">
        <v>10</v>
      </c>
      <c r="K247" s="28">
        <v>10</v>
      </c>
      <c r="L247" s="28"/>
      <c r="M247" s="28" t="s">
        <v>143</v>
      </c>
      <c r="N247" s="28">
        <v>180</v>
      </c>
      <c r="O247" s="28">
        <v>42</v>
      </c>
      <c r="P247" s="28" t="s">
        <v>987</v>
      </c>
      <c r="Q247" s="28" t="s">
        <v>1043</v>
      </c>
      <c r="R247" s="28" t="s">
        <v>145</v>
      </c>
      <c r="S247" s="7" t="s">
        <v>146</v>
      </c>
    </row>
    <row r="248" ht="84" spans="1:19">
      <c r="A248" s="24">
        <v>244</v>
      </c>
      <c r="B248" s="28" t="s">
        <v>13</v>
      </c>
      <c r="C248" s="28" t="s">
        <v>28</v>
      </c>
      <c r="D248" s="28" t="s">
        <v>29</v>
      </c>
      <c r="E248" s="28"/>
      <c r="F248" s="28" t="s">
        <v>1044</v>
      </c>
      <c r="G248" s="28" t="s">
        <v>1028</v>
      </c>
      <c r="H248" s="28" t="s">
        <v>173</v>
      </c>
      <c r="I248" s="28" t="s">
        <v>397</v>
      </c>
      <c r="J248" s="28">
        <v>12.5</v>
      </c>
      <c r="K248" s="28">
        <v>12.5</v>
      </c>
      <c r="L248" s="28"/>
      <c r="M248" s="28" t="s">
        <v>143</v>
      </c>
      <c r="N248" s="28">
        <v>90</v>
      </c>
      <c r="O248" s="28">
        <v>34</v>
      </c>
      <c r="P248" s="28" t="s">
        <v>987</v>
      </c>
      <c r="Q248" s="28" t="s">
        <v>1045</v>
      </c>
      <c r="R248" s="28" t="s">
        <v>145</v>
      </c>
      <c r="S248" s="7" t="s">
        <v>146</v>
      </c>
    </row>
    <row r="249" ht="84" spans="1:19">
      <c r="A249" s="11">
        <v>245</v>
      </c>
      <c r="B249" s="28" t="s">
        <v>13</v>
      </c>
      <c r="C249" s="28" t="s">
        <v>28</v>
      </c>
      <c r="D249" s="28" t="s">
        <v>29</v>
      </c>
      <c r="E249" s="28"/>
      <c r="F249" s="28" t="s">
        <v>1046</v>
      </c>
      <c r="G249" s="28" t="s">
        <v>1018</v>
      </c>
      <c r="H249" s="28" t="s">
        <v>1047</v>
      </c>
      <c r="I249" s="28" t="s">
        <v>1048</v>
      </c>
      <c r="J249" s="28">
        <v>15</v>
      </c>
      <c r="K249" s="28">
        <v>15</v>
      </c>
      <c r="L249" s="28"/>
      <c r="M249" s="28" t="s">
        <v>143</v>
      </c>
      <c r="N249" s="28">
        <v>399</v>
      </c>
      <c r="O249" s="28">
        <v>138</v>
      </c>
      <c r="P249" s="28" t="s">
        <v>987</v>
      </c>
      <c r="Q249" s="28" t="s">
        <v>1049</v>
      </c>
      <c r="R249" s="28" t="s">
        <v>145</v>
      </c>
      <c r="S249" s="7" t="s">
        <v>146</v>
      </c>
    </row>
    <row r="250" ht="84" spans="1:19">
      <c r="A250" s="24">
        <v>246</v>
      </c>
      <c r="B250" s="28" t="s">
        <v>13</v>
      </c>
      <c r="C250" s="28" t="s">
        <v>28</v>
      </c>
      <c r="D250" s="28" t="s">
        <v>29</v>
      </c>
      <c r="E250" s="28"/>
      <c r="F250" s="28" t="s">
        <v>1050</v>
      </c>
      <c r="G250" s="28" t="s">
        <v>1018</v>
      </c>
      <c r="H250" s="28" t="s">
        <v>1047</v>
      </c>
      <c r="I250" s="28" t="s">
        <v>1051</v>
      </c>
      <c r="J250" s="28">
        <v>15</v>
      </c>
      <c r="K250" s="28">
        <v>15</v>
      </c>
      <c r="L250" s="28"/>
      <c r="M250" s="28" t="s">
        <v>143</v>
      </c>
      <c r="N250" s="28">
        <v>371</v>
      </c>
      <c r="O250" s="28">
        <v>95</v>
      </c>
      <c r="P250" s="28" t="s">
        <v>987</v>
      </c>
      <c r="Q250" s="28" t="s">
        <v>1052</v>
      </c>
      <c r="R250" s="28" t="s">
        <v>145</v>
      </c>
      <c r="S250" s="7" t="s">
        <v>146</v>
      </c>
    </row>
    <row r="251" ht="84" spans="1:19">
      <c r="A251" s="24">
        <v>247</v>
      </c>
      <c r="B251" s="28" t="s">
        <v>13</v>
      </c>
      <c r="C251" s="28" t="s">
        <v>28</v>
      </c>
      <c r="D251" s="28" t="s">
        <v>29</v>
      </c>
      <c r="E251" s="28"/>
      <c r="F251" s="28" t="s">
        <v>1053</v>
      </c>
      <c r="G251" s="28" t="s">
        <v>1018</v>
      </c>
      <c r="H251" s="28" t="s">
        <v>1047</v>
      </c>
      <c r="I251" s="28" t="s">
        <v>231</v>
      </c>
      <c r="J251" s="28">
        <v>15</v>
      </c>
      <c r="K251" s="28">
        <v>15</v>
      </c>
      <c r="L251" s="28"/>
      <c r="M251" s="28" t="s">
        <v>143</v>
      </c>
      <c r="N251" s="28">
        <v>306</v>
      </c>
      <c r="O251" s="28">
        <v>94</v>
      </c>
      <c r="P251" s="28" t="s">
        <v>987</v>
      </c>
      <c r="Q251" s="28" t="s">
        <v>1054</v>
      </c>
      <c r="R251" s="28" t="s">
        <v>145</v>
      </c>
      <c r="S251" s="7" t="s">
        <v>146</v>
      </c>
    </row>
    <row r="252" ht="84" spans="1:19">
      <c r="A252" s="11">
        <v>248</v>
      </c>
      <c r="B252" s="28" t="s">
        <v>13</v>
      </c>
      <c r="C252" s="28" t="s">
        <v>28</v>
      </c>
      <c r="D252" s="28" t="s">
        <v>29</v>
      </c>
      <c r="E252" s="28"/>
      <c r="F252" s="28" t="s">
        <v>1055</v>
      </c>
      <c r="G252" s="28" t="s">
        <v>1056</v>
      </c>
      <c r="H252" s="28" t="s">
        <v>1047</v>
      </c>
      <c r="I252" s="28" t="s">
        <v>1057</v>
      </c>
      <c r="J252" s="28">
        <v>17.5</v>
      </c>
      <c r="K252" s="28">
        <v>17.5</v>
      </c>
      <c r="L252" s="28"/>
      <c r="M252" s="28" t="s">
        <v>143</v>
      </c>
      <c r="N252" s="28">
        <v>260</v>
      </c>
      <c r="O252" s="28">
        <v>82</v>
      </c>
      <c r="P252" s="28" t="s">
        <v>987</v>
      </c>
      <c r="Q252" s="28" t="s">
        <v>1058</v>
      </c>
      <c r="R252" s="28" t="s">
        <v>145</v>
      </c>
      <c r="S252" s="7" t="s">
        <v>146</v>
      </c>
    </row>
    <row r="253" ht="84" spans="1:19">
      <c r="A253" s="24">
        <v>249</v>
      </c>
      <c r="B253" s="28" t="s">
        <v>13</v>
      </c>
      <c r="C253" s="28" t="s">
        <v>28</v>
      </c>
      <c r="D253" s="28" t="s">
        <v>29</v>
      </c>
      <c r="E253" s="28"/>
      <c r="F253" s="28" t="s">
        <v>1059</v>
      </c>
      <c r="G253" s="28" t="s">
        <v>1060</v>
      </c>
      <c r="H253" s="28" t="s">
        <v>436</v>
      </c>
      <c r="I253" s="28" t="s">
        <v>1061</v>
      </c>
      <c r="J253" s="28">
        <v>20</v>
      </c>
      <c r="K253" s="28">
        <v>20</v>
      </c>
      <c r="L253" s="28"/>
      <c r="M253" s="28" t="s">
        <v>143</v>
      </c>
      <c r="N253" s="28">
        <v>206</v>
      </c>
      <c r="O253" s="28">
        <v>116</v>
      </c>
      <c r="P253" s="28" t="s">
        <v>987</v>
      </c>
      <c r="Q253" s="28" t="s">
        <v>1062</v>
      </c>
      <c r="R253" s="28" t="s">
        <v>145</v>
      </c>
      <c r="S253" s="7" t="s">
        <v>146</v>
      </c>
    </row>
    <row r="254" ht="84" spans="1:19">
      <c r="A254" s="24">
        <v>250</v>
      </c>
      <c r="B254" s="28" t="s">
        <v>13</v>
      </c>
      <c r="C254" s="28" t="s">
        <v>28</v>
      </c>
      <c r="D254" s="28" t="s">
        <v>29</v>
      </c>
      <c r="E254" s="28"/>
      <c r="F254" s="28" t="s">
        <v>1063</v>
      </c>
      <c r="G254" s="28" t="s">
        <v>1064</v>
      </c>
      <c r="H254" s="28" t="s">
        <v>436</v>
      </c>
      <c r="I254" s="28" t="s">
        <v>1065</v>
      </c>
      <c r="J254" s="28">
        <v>6.25</v>
      </c>
      <c r="K254" s="28">
        <v>6.25</v>
      </c>
      <c r="L254" s="28"/>
      <c r="M254" s="28" t="s">
        <v>143</v>
      </c>
      <c r="N254" s="28">
        <v>126</v>
      </c>
      <c r="O254" s="28">
        <v>60</v>
      </c>
      <c r="P254" s="28" t="s">
        <v>987</v>
      </c>
      <c r="Q254" s="28" t="s">
        <v>1066</v>
      </c>
      <c r="R254" s="28" t="s">
        <v>145</v>
      </c>
      <c r="S254" s="7" t="s">
        <v>146</v>
      </c>
    </row>
    <row r="255" ht="84" spans="1:19">
      <c r="A255" s="11">
        <v>251</v>
      </c>
      <c r="B255" s="28" t="s">
        <v>13</v>
      </c>
      <c r="C255" s="28" t="s">
        <v>28</v>
      </c>
      <c r="D255" s="28" t="s">
        <v>29</v>
      </c>
      <c r="E255" s="28"/>
      <c r="F255" s="28" t="s">
        <v>1067</v>
      </c>
      <c r="G255" s="28" t="s">
        <v>1068</v>
      </c>
      <c r="H255" s="28" t="s">
        <v>436</v>
      </c>
      <c r="I255" s="28" t="s">
        <v>1069</v>
      </c>
      <c r="J255" s="28">
        <v>95</v>
      </c>
      <c r="K255" s="28">
        <v>95</v>
      </c>
      <c r="L255" s="28"/>
      <c r="M255" s="28" t="s">
        <v>143</v>
      </c>
      <c r="N255" s="28">
        <v>261</v>
      </c>
      <c r="O255" s="28">
        <v>71</v>
      </c>
      <c r="P255" s="28" t="s">
        <v>987</v>
      </c>
      <c r="Q255" s="28" t="s">
        <v>1070</v>
      </c>
      <c r="R255" s="28" t="s">
        <v>145</v>
      </c>
      <c r="S255" s="7" t="s">
        <v>146</v>
      </c>
    </row>
    <row r="256" ht="84" spans="1:19">
      <c r="A256" s="24">
        <v>252</v>
      </c>
      <c r="B256" s="28" t="s">
        <v>13</v>
      </c>
      <c r="C256" s="28" t="s">
        <v>28</v>
      </c>
      <c r="D256" s="28" t="s">
        <v>29</v>
      </c>
      <c r="E256" s="28"/>
      <c r="F256" s="28" t="s">
        <v>1071</v>
      </c>
      <c r="G256" s="28" t="s">
        <v>1018</v>
      </c>
      <c r="H256" s="28" t="s">
        <v>436</v>
      </c>
      <c r="I256" s="28" t="s">
        <v>1072</v>
      </c>
      <c r="J256" s="28">
        <v>15</v>
      </c>
      <c r="K256" s="28">
        <v>15</v>
      </c>
      <c r="L256" s="28"/>
      <c r="M256" s="28" t="s">
        <v>143</v>
      </c>
      <c r="N256" s="28">
        <v>101</v>
      </c>
      <c r="O256" s="28">
        <v>31</v>
      </c>
      <c r="P256" s="28" t="s">
        <v>987</v>
      </c>
      <c r="Q256" s="28" t="s">
        <v>1073</v>
      </c>
      <c r="R256" s="28" t="s">
        <v>145</v>
      </c>
      <c r="S256" s="7" t="s">
        <v>146</v>
      </c>
    </row>
    <row r="257" ht="84" spans="1:19">
      <c r="A257" s="24">
        <v>253</v>
      </c>
      <c r="B257" s="28" t="s">
        <v>13</v>
      </c>
      <c r="C257" s="28" t="s">
        <v>28</v>
      </c>
      <c r="D257" s="28" t="s">
        <v>29</v>
      </c>
      <c r="E257" s="28"/>
      <c r="F257" s="28" t="s">
        <v>1074</v>
      </c>
      <c r="G257" s="28" t="s">
        <v>1034</v>
      </c>
      <c r="H257" s="28" t="s">
        <v>235</v>
      </c>
      <c r="I257" s="28" t="s">
        <v>1075</v>
      </c>
      <c r="J257" s="28">
        <v>5</v>
      </c>
      <c r="K257" s="28">
        <v>5</v>
      </c>
      <c r="L257" s="28"/>
      <c r="M257" s="28" t="s">
        <v>143</v>
      </c>
      <c r="N257" s="33">
        <v>167</v>
      </c>
      <c r="O257" s="10">
        <v>43</v>
      </c>
      <c r="P257" s="28" t="s">
        <v>987</v>
      </c>
      <c r="Q257" s="28" t="s">
        <v>1076</v>
      </c>
      <c r="R257" s="28" t="s">
        <v>145</v>
      </c>
      <c r="S257" s="7" t="s">
        <v>146</v>
      </c>
    </row>
    <row r="258" ht="84" spans="1:19">
      <c r="A258" s="11">
        <v>254</v>
      </c>
      <c r="B258" s="28" t="s">
        <v>13</v>
      </c>
      <c r="C258" s="28" t="s">
        <v>28</v>
      </c>
      <c r="D258" s="28" t="s">
        <v>29</v>
      </c>
      <c r="E258" s="28"/>
      <c r="F258" s="28" t="s">
        <v>1077</v>
      </c>
      <c r="G258" s="28" t="s">
        <v>1078</v>
      </c>
      <c r="H258" s="28" t="s">
        <v>235</v>
      </c>
      <c r="I258" s="28" t="s">
        <v>280</v>
      </c>
      <c r="J258" s="28">
        <v>11.5</v>
      </c>
      <c r="K258" s="28">
        <v>11.5</v>
      </c>
      <c r="L258" s="28"/>
      <c r="M258" s="28" t="s">
        <v>143</v>
      </c>
      <c r="N258" s="33">
        <v>173</v>
      </c>
      <c r="O258" s="10">
        <v>37</v>
      </c>
      <c r="P258" s="28" t="s">
        <v>987</v>
      </c>
      <c r="Q258" s="28" t="s">
        <v>1079</v>
      </c>
      <c r="R258" s="28" t="s">
        <v>145</v>
      </c>
      <c r="S258" s="7" t="s">
        <v>146</v>
      </c>
    </row>
    <row r="259" ht="84" spans="1:19">
      <c r="A259" s="24">
        <v>255</v>
      </c>
      <c r="B259" s="28" t="s">
        <v>13</v>
      </c>
      <c r="C259" s="28" t="s">
        <v>28</v>
      </c>
      <c r="D259" s="28" t="s">
        <v>29</v>
      </c>
      <c r="E259" s="28"/>
      <c r="F259" s="28" t="s">
        <v>1080</v>
      </c>
      <c r="G259" s="28" t="s">
        <v>1011</v>
      </c>
      <c r="H259" s="28" t="s">
        <v>235</v>
      </c>
      <c r="I259" s="28" t="s">
        <v>1081</v>
      </c>
      <c r="J259" s="28">
        <v>25</v>
      </c>
      <c r="K259" s="28">
        <v>25</v>
      </c>
      <c r="L259" s="28"/>
      <c r="M259" s="28" t="s">
        <v>143</v>
      </c>
      <c r="N259" s="33">
        <v>229</v>
      </c>
      <c r="O259" s="10">
        <v>50</v>
      </c>
      <c r="P259" s="28" t="s">
        <v>987</v>
      </c>
      <c r="Q259" s="28" t="s">
        <v>1082</v>
      </c>
      <c r="R259" s="28" t="s">
        <v>145</v>
      </c>
      <c r="S259" s="7" t="s">
        <v>146</v>
      </c>
    </row>
    <row r="260" ht="84" spans="1:19">
      <c r="A260" s="24">
        <v>256</v>
      </c>
      <c r="B260" s="28" t="s">
        <v>13</v>
      </c>
      <c r="C260" s="28" t="s">
        <v>28</v>
      </c>
      <c r="D260" s="28" t="s">
        <v>29</v>
      </c>
      <c r="E260" s="28"/>
      <c r="F260" s="28" t="s">
        <v>1083</v>
      </c>
      <c r="G260" s="28" t="s">
        <v>1084</v>
      </c>
      <c r="H260" s="28" t="s">
        <v>235</v>
      </c>
      <c r="I260" s="28" t="s">
        <v>277</v>
      </c>
      <c r="J260" s="28">
        <v>10.75</v>
      </c>
      <c r="K260" s="28">
        <v>10.75</v>
      </c>
      <c r="L260" s="28"/>
      <c r="M260" s="28" t="s">
        <v>143</v>
      </c>
      <c r="N260" s="28">
        <v>121</v>
      </c>
      <c r="O260" s="28">
        <v>17</v>
      </c>
      <c r="P260" s="28" t="s">
        <v>987</v>
      </c>
      <c r="Q260" s="28" t="s">
        <v>1085</v>
      </c>
      <c r="R260" s="28" t="s">
        <v>145</v>
      </c>
      <c r="S260" s="7" t="s">
        <v>146</v>
      </c>
    </row>
    <row r="261" ht="84" spans="1:19">
      <c r="A261" s="11">
        <v>257</v>
      </c>
      <c r="B261" s="28" t="s">
        <v>13</v>
      </c>
      <c r="C261" s="28" t="s">
        <v>28</v>
      </c>
      <c r="D261" s="28" t="s">
        <v>29</v>
      </c>
      <c r="E261" s="28"/>
      <c r="F261" s="28" t="s">
        <v>1086</v>
      </c>
      <c r="G261" s="28" t="s">
        <v>1087</v>
      </c>
      <c r="H261" s="28" t="s">
        <v>594</v>
      </c>
      <c r="I261" s="28" t="s">
        <v>1088</v>
      </c>
      <c r="J261" s="28">
        <v>30</v>
      </c>
      <c r="K261" s="28">
        <v>30</v>
      </c>
      <c r="L261" s="28"/>
      <c r="M261" s="28" t="s">
        <v>143</v>
      </c>
      <c r="N261" s="28">
        <v>268</v>
      </c>
      <c r="O261" s="28">
        <v>91</v>
      </c>
      <c r="P261" s="28" t="s">
        <v>987</v>
      </c>
      <c r="Q261" s="28" t="s">
        <v>1089</v>
      </c>
      <c r="R261" s="28" t="s">
        <v>145</v>
      </c>
      <c r="S261" s="7" t="s">
        <v>146</v>
      </c>
    </row>
    <row r="262" ht="84" spans="1:19">
      <c r="A262" s="24">
        <v>258</v>
      </c>
      <c r="B262" s="28" t="s">
        <v>13</v>
      </c>
      <c r="C262" s="28" t="s">
        <v>28</v>
      </c>
      <c r="D262" s="28" t="s">
        <v>29</v>
      </c>
      <c r="E262" s="28"/>
      <c r="F262" s="28" t="s">
        <v>1090</v>
      </c>
      <c r="G262" s="28" t="s">
        <v>1028</v>
      </c>
      <c r="H262" s="28" t="s">
        <v>655</v>
      </c>
      <c r="I262" s="28" t="s">
        <v>775</v>
      </c>
      <c r="J262" s="28">
        <v>12.5</v>
      </c>
      <c r="K262" s="28">
        <v>12.5</v>
      </c>
      <c r="L262" s="28"/>
      <c r="M262" s="28" t="s">
        <v>143</v>
      </c>
      <c r="N262" s="33">
        <v>176</v>
      </c>
      <c r="O262" s="10">
        <v>48</v>
      </c>
      <c r="P262" s="28" t="s">
        <v>987</v>
      </c>
      <c r="Q262" s="28" t="s">
        <v>1091</v>
      </c>
      <c r="R262" s="28" t="s">
        <v>145</v>
      </c>
      <c r="S262" s="7" t="s">
        <v>146</v>
      </c>
    </row>
    <row r="263" ht="84" spans="1:19">
      <c r="A263" s="24">
        <v>259</v>
      </c>
      <c r="B263" s="28" t="s">
        <v>13</v>
      </c>
      <c r="C263" s="28" t="s">
        <v>28</v>
      </c>
      <c r="D263" s="28" t="s">
        <v>29</v>
      </c>
      <c r="E263" s="28"/>
      <c r="F263" s="28" t="s">
        <v>1092</v>
      </c>
      <c r="G263" s="28" t="s">
        <v>1084</v>
      </c>
      <c r="H263" s="28" t="s">
        <v>252</v>
      </c>
      <c r="I263" s="28" t="s">
        <v>1093</v>
      </c>
      <c r="J263" s="28">
        <v>10.75</v>
      </c>
      <c r="K263" s="28">
        <v>10.75</v>
      </c>
      <c r="L263" s="28"/>
      <c r="M263" s="28" t="s">
        <v>143</v>
      </c>
      <c r="N263" s="28">
        <v>343</v>
      </c>
      <c r="O263" s="28">
        <v>102</v>
      </c>
      <c r="P263" s="28" t="s">
        <v>987</v>
      </c>
      <c r="Q263" s="28" t="s">
        <v>1094</v>
      </c>
      <c r="R263" s="28" t="s">
        <v>145</v>
      </c>
      <c r="S263" s="7" t="s">
        <v>146</v>
      </c>
    </row>
    <row r="264" ht="40.5" spans="1:19">
      <c r="A264" s="11">
        <v>260</v>
      </c>
      <c r="B264" s="11" t="s">
        <v>13</v>
      </c>
      <c r="C264" s="11" t="s">
        <v>36</v>
      </c>
      <c r="D264" s="11" t="s">
        <v>37</v>
      </c>
      <c r="E264" s="11"/>
      <c r="F264" s="11" t="s">
        <v>1095</v>
      </c>
      <c r="G264" s="11" t="s">
        <v>1096</v>
      </c>
      <c r="H264" s="11" t="s">
        <v>142</v>
      </c>
      <c r="I264" s="11"/>
      <c r="J264" s="11">
        <v>260</v>
      </c>
      <c r="K264" s="11">
        <v>260</v>
      </c>
      <c r="L264" s="11"/>
      <c r="M264" s="11" t="s">
        <v>143</v>
      </c>
      <c r="N264" s="11">
        <v>860</v>
      </c>
      <c r="O264" s="11">
        <v>860</v>
      </c>
      <c r="P264" s="11" t="s">
        <v>1097</v>
      </c>
      <c r="Q264" s="11" t="s">
        <v>1098</v>
      </c>
      <c r="R264" s="11" t="s">
        <v>1098</v>
      </c>
      <c r="S264" s="7" t="s">
        <v>146</v>
      </c>
    </row>
    <row r="265" ht="27" spans="1:19">
      <c r="A265" s="24">
        <v>261</v>
      </c>
      <c r="B265" s="11" t="s">
        <v>120</v>
      </c>
      <c r="C265" s="11" t="s">
        <v>120</v>
      </c>
      <c r="D265" s="11" t="s">
        <v>120</v>
      </c>
      <c r="E265" s="11"/>
      <c r="F265" s="11" t="s">
        <v>1099</v>
      </c>
      <c r="G265" s="11" t="s">
        <v>1100</v>
      </c>
      <c r="H265" s="11"/>
      <c r="I265" s="11"/>
      <c r="J265" s="11">
        <v>210</v>
      </c>
      <c r="K265" s="11">
        <v>210</v>
      </c>
      <c r="L265" s="11"/>
      <c r="M265" s="11" t="s">
        <v>143</v>
      </c>
      <c r="N265" s="11"/>
      <c r="O265" s="11"/>
      <c r="P265" s="11" t="s">
        <v>1101</v>
      </c>
      <c r="Q265" s="11" t="s">
        <v>145</v>
      </c>
      <c r="R265" s="11" t="s">
        <v>145</v>
      </c>
      <c r="S265" s="7" t="s">
        <v>146</v>
      </c>
    </row>
    <row r="266" ht="94.5" spans="1:19">
      <c r="A266" s="24">
        <v>262</v>
      </c>
      <c r="B266" s="11" t="s">
        <v>90</v>
      </c>
      <c r="C266" s="11" t="s">
        <v>93</v>
      </c>
      <c r="D266" s="11" t="s">
        <v>94</v>
      </c>
      <c r="E266" s="11"/>
      <c r="F266" s="11" t="s">
        <v>1102</v>
      </c>
      <c r="G266" s="11" t="s">
        <v>1103</v>
      </c>
      <c r="H266" s="11" t="s">
        <v>142</v>
      </c>
      <c r="I266" s="11"/>
      <c r="J266" s="11">
        <v>270.4</v>
      </c>
      <c r="K266" s="11">
        <v>270.4</v>
      </c>
      <c r="L266" s="11"/>
      <c r="M266" s="11" t="s">
        <v>143</v>
      </c>
      <c r="N266" s="11">
        <v>516</v>
      </c>
      <c r="O266" s="11">
        <v>516</v>
      </c>
      <c r="P266" s="11" t="s">
        <v>1104</v>
      </c>
      <c r="Q266" s="11" t="s">
        <v>1105</v>
      </c>
      <c r="R266" s="11" t="s">
        <v>1105</v>
      </c>
      <c r="S266" s="7" t="s">
        <v>146</v>
      </c>
    </row>
    <row r="267" ht="67.5" spans="1:19">
      <c r="A267" s="11">
        <v>263</v>
      </c>
      <c r="B267" s="11" t="s">
        <v>90</v>
      </c>
      <c r="C267" s="11" t="s">
        <v>93</v>
      </c>
      <c r="D267" s="11" t="s">
        <v>94</v>
      </c>
      <c r="E267" s="11"/>
      <c r="F267" s="11" t="s">
        <v>1106</v>
      </c>
      <c r="G267" s="11" t="s">
        <v>1107</v>
      </c>
      <c r="H267" s="11" t="s">
        <v>142</v>
      </c>
      <c r="I267" s="11"/>
      <c r="J267" s="11">
        <v>40.5</v>
      </c>
      <c r="K267" s="11">
        <v>40.5</v>
      </c>
      <c r="L267" s="11"/>
      <c r="M267" s="11" t="s">
        <v>143</v>
      </c>
      <c r="N267" s="11">
        <v>135</v>
      </c>
      <c r="O267" s="11">
        <v>135</v>
      </c>
      <c r="P267" s="11" t="s">
        <v>1108</v>
      </c>
      <c r="Q267" s="11" t="s">
        <v>1109</v>
      </c>
      <c r="R267" s="11" t="s">
        <v>1110</v>
      </c>
      <c r="S267" s="7" t="s">
        <v>146</v>
      </c>
    </row>
    <row r="268" ht="67.5" spans="1:19">
      <c r="A268" s="24">
        <v>264</v>
      </c>
      <c r="B268" s="11" t="s">
        <v>13</v>
      </c>
      <c r="C268" s="11" t="s">
        <v>42</v>
      </c>
      <c r="D268" s="11" t="s">
        <v>43</v>
      </c>
      <c r="E268" s="11"/>
      <c r="F268" s="11" t="s">
        <v>1111</v>
      </c>
      <c r="G268" s="11" t="s">
        <v>1112</v>
      </c>
      <c r="H268" s="11" t="s">
        <v>207</v>
      </c>
      <c r="I268" s="11" t="s">
        <v>509</v>
      </c>
      <c r="J268" s="11">
        <v>60</v>
      </c>
      <c r="K268" s="11">
        <v>60</v>
      </c>
      <c r="L268" s="11"/>
      <c r="M268" s="11" t="s">
        <v>143</v>
      </c>
      <c r="N268" s="11">
        <v>223</v>
      </c>
      <c r="O268" s="11">
        <v>104</v>
      </c>
      <c r="P268" s="11" t="s">
        <v>1113</v>
      </c>
      <c r="Q268" s="11" t="s">
        <v>145</v>
      </c>
      <c r="R268" s="11" t="s">
        <v>145</v>
      </c>
      <c r="S268" s="7" t="s">
        <v>146</v>
      </c>
    </row>
    <row r="269" ht="54" spans="1:19">
      <c r="A269" s="24">
        <v>265</v>
      </c>
      <c r="B269" s="11" t="s">
        <v>13</v>
      </c>
      <c r="C269" s="11" t="s">
        <v>42</v>
      </c>
      <c r="D269" s="11" t="s">
        <v>43</v>
      </c>
      <c r="E269" s="11"/>
      <c r="F269" s="11" t="s">
        <v>1114</v>
      </c>
      <c r="G269" s="11" t="s">
        <v>1115</v>
      </c>
      <c r="H269" s="11" t="s">
        <v>252</v>
      </c>
      <c r="I269" s="11" t="s">
        <v>1116</v>
      </c>
      <c r="J269" s="11">
        <v>200</v>
      </c>
      <c r="K269" s="11">
        <v>200</v>
      </c>
      <c r="L269" s="11"/>
      <c r="M269" s="11" t="s">
        <v>143</v>
      </c>
      <c r="N269" s="11">
        <v>50</v>
      </c>
      <c r="O269" s="11">
        <v>27</v>
      </c>
      <c r="P269" s="11" t="s">
        <v>1117</v>
      </c>
      <c r="Q269" s="11" t="s">
        <v>145</v>
      </c>
      <c r="R269" s="11" t="s">
        <v>145</v>
      </c>
      <c r="S269" s="7" t="s">
        <v>146</v>
      </c>
    </row>
    <row r="270" ht="94.5" spans="1:19">
      <c r="A270" s="11">
        <v>266</v>
      </c>
      <c r="B270" s="11" t="s">
        <v>13</v>
      </c>
      <c r="C270" s="11" t="s">
        <v>42</v>
      </c>
      <c r="D270" s="11" t="s">
        <v>43</v>
      </c>
      <c r="E270" s="11"/>
      <c r="F270" s="11" t="s">
        <v>1118</v>
      </c>
      <c r="G270" s="11" t="s">
        <v>1119</v>
      </c>
      <c r="H270" s="11" t="s">
        <v>142</v>
      </c>
      <c r="I270" s="11"/>
      <c r="J270" s="11">
        <v>30</v>
      </c>
      <c r="K270" s="11">
        <v>30</v>
      </c>
      <c r="L270" s="11"/>
      <c r="M270" s="11" t="s">
        <v>143</v>
      </c>
      <c r="N270" s="11">
        <v>600</v>
      </c>
      <c r="O270" s="11">
        <v>600</v>
      </c>
      <c r="P270" s="11" t="s">
        <v>1120</v>
      </c>
      <c r="Q270" s="11" t="s">
        <v>936</v>
      </c>
      <c r="R270" s="11" t="s">
        <v>936</v>
      </c>
      <c r="S270" s="7" t="s">
        <v>146</v>
      </c>
    </row>
    <row r="271" ht="67.5" spans="1:19">
      <c r="A271" s="24">
        <v>267</v>
      </c>
      <c r="B271" s="11" t="s">
        <v>13</v>
      </c>
      <c r="C271" s="11" t="s">
        <v>42</v>
      </c>
      <c r="D271" s="11" t="s">
        <v>1121</v>
      </c>
      <c r="E271" s="11"/>
      <c r="F271" s="11" t="s">
        <v>1122</v>
      </c>
      <c r="G271" s="11" t="s">
        <v>1123</v>
      </c>
      <c r="H271" s="11" t="s">
        <v>142</v>
      </c>
      <c r="I271" s="11"/>
      <c r="J271" s="11">
        <v>400</v>
      </c>
      <c r="K271" s="11">
        <v>400</v>
      </c>
      <c r="L271" s="11"/>
      <c r="M271" s="11" t="s">
        <v>143</v>
      </c>
      <c r="N271" s="11">
        <v>1000</v>
      </c>
      <c r="O271" s="11">
        <v>1000</v>
      </c>
      <c r="P271" s="11" t="s">
        <v>1124</v>
      </c>
      <c r="Q271" s="11" t="s">
        <v>936</v>
      </c>
      <c r="R271" s="11" t="s">
        <v>936</v>
      </c>
      <c r="S271" s="7" t="s">
        <v>146</v>
      </c>
    </row>
    <row r="272" ht="409.5" spans="1:19">
      <c r="A272" s="24">
        <v>268</v>
      </c>
      <c r="B272" s="11" t="s">
        <v>13</v>
      </c>
      <c r="C272" s="11" t="s">
        <v>42</v>
      </c>
      <c r="D272" s="11" t="s">
        <v>1121</v>
      </c>
      <c r="E272" s="11"/>
      <c r="F272" s="11" t="s">
        <v>1125</v>
      </c>
      <c r="G272" s="11" t="s">
        <v>1126</v>
      </c>
      <c r="H272" s="11" t="s">
        <v>142</v>
      </c>
      <c r="I272" s="11"/>
      <c r="J272" s="11">
        <v>300</v>
      </c>
      <c r="K272" s="11">
        <v>300</v>
      </c>
      <c r="L272" s="11"/>
      <c r="M272" s="11" t="s">
        <v>143</v>
      </c>
      <c r="N272" s="11">
        <v>1200</v>
      </c>
      <c r="O272" s="11">
        <v>800</v>
      </c>
      <c r="P272" s="11" t="s">
        <v>1127</v>
      </c>
      <c r="Q272" s="11" t="s">
        <v>936</v>
      </c>
      <c r="R272" s="11" t="s">
        <v>936</v>
      </c>
      <c r="S272" s="7" t="s">
        <v>146</v>
      </c>
    </row>
    <row r="273" ht="67.5" spans="1:19">
      <c r="A273" s="11">
        <v>269</v>
      </c>
      <c r="B273" s="11" t="s">
        <v>13</v>
      </c>
      <c r="C273" s="11" t="s">
        <v>42</v>
      </c>
      <c r="D273" s="11" t="s">
        <v>1121</v>
      </c>
      <c r="E273" s="11"/>
      <c r="F273" s="11" t="s">
        <v>1128</v>
      </c>
      <c r="G273" s="11" t="s">
        <v>1129</v>
      </c>
      <c r="H273" s="11" t="s">
        <v>1130</v>
      </c>
      <c r="I273" s="11" t="s">
        <v>505</v>
      </c>
      <c r="J273" s="11">
        <v>350</v>
      </c>
      <c r="K273" s="11">
        <v>350</v>
      </c>
      <c r="L273" s="11"/>
      <c r="M273" s="11" t="s">
        <v>143</v>
      </c>
      <c r="N273" s="11">
        <v>750</v>
      </c>
      <c r="O273" s="11">
        <v>350</v>
      </c>
      <c r="P273" s="11" t="s">
        <v>1131</v>
      </c>
      <c r="Q273" s="11" t="s">
        <v>936</v>
      </c>
      <c r="R273" s="11" t="s">
        <v>936</v>
      </c>
      <c r="S273" s="7" t="s">
        <v>146</v>
      </c>
    </row>
    <row r="274" ht="81" spans="1:19">
      <c r="A274" s="24">
        <v>270</v>
      </c>
      <c r="B274" s="11" t="s">
        <v>13</v>
      </c>
      <c r="C274" s="11" t="s">
        <v>42</v>
      </c>
      <c r="D274" s="11" t="s">
        <v>1121</v>
      </c>
      <c r="E274" s="11"/>
      <c r="F274" s="11" t="s">
        <v>1132</v>
      </c>
      <c r="G274" s="11" t="s">
        <v>1133</v>
      </c>
      <c r="H274" s="11" t="s">
        <v>142</v>
      </c>
      <c r="I274" s="11"/>
      <c r="J274" s="11">
        <v>200</v>
      </c>
      <c r="K274" s="11">
        <v>200</v>
      </c>
      <c r="L274" s="11"/>
      <c r="M274" s="11" t="s">
        <v>143</v>
      </c>
      <c r="N274" s="11">
        <v>50</v>
      </c>
      <c r="O274" s="11">
        <v>30</v>
      </c>
      <c r="P274" s="11" t="s">
        <v>1134</v>
      </c>
      <c r="Q274" s="11" t="s">
        <v>936</v>
      </c>
      <c r="R274" s="11" t="s">
        <v>936</v>
      </c>
      <c r="S274" s="7" t="s">
        <v>146</v>
      </c>
    </row>
    <row r="275" ht="94.5" spans="1:19">
      <c r="A275" s="24">
        <v>271</v>
      </c>
      <c r="B275" s="11" t="s">
        <v>13</v>
      </c>
      <c r="C275" s="11" t="s">
        <v>42</v>
      </c>
      <c r="D275" s="11" t="s">
        <v>1121</v>
      </c>
      <c r="E275" s="11"/>
      <c r="F275" s="11" t="s">
        <v>1135</v>
      </c>
      <c r="G275" s="11" t="s">
        <v>1136</v>
      </c>
      <c r="H275" s="11" t="s">
        <v>142</v>
      </c>
      <c r="I275" s="11"/>
      <c r="J275" s="11">
        <v>380</v>
      </c>
      <c r="K275" s="11">
        <v>380</v>
      </c>
      <c r="L275" s="11"/>
      <c r="M275" s="11" t="s">
        <v>143</v>
      </c>
      <c r="N275" s="11">
        <v>130</v>
      </c>
      <c r="O275" s="11">
        <v>25</v>
      </c>
      <c r="P275" s="11" t="s">
        <v>1137</v>
      </c>
      <c r="Q275" s="11" t="s">
        <v>936</v>
      </c>
      <c r="R275" s="11" t="s">
        <v>936</v>
      </c>
      <c r="S275" s="7" t="s">
        <v>146</v>
      </c>
    </row>
    <row r="276" ht="54" spans="1:19">
      <c r="A276" s="11">
        <v>272</v>
      </c>
      <c r="B276" s="11" t="s">
        <v>13</v>
      </c>
      <c r="C276" s="11" t="s">
        <v>42</v>
      </c>
      <c r="D276" s="11" t="s">
        <v>1121</v>
      </c>
      <c r="E276" s="11"/>
      <c r="F276" s="11" t="s">
        <v>1138</v>
      </c>
      <c r="G276" s="11" t="s">
        <v>1139</v>
      </c>
      <c r="H276" s="11" t="s">
        <v>142</v>
      </c>
      <c r="I276" s="11"/>
      <c r="J276" s="11">
        <v>40</v>
      </c>
      <c r="K276" s="11">
        <v>40</v>
      </c>
      <c r="L276" s="11"/>
      <c r="M276" s="11" t="s">
        <v>143</v>
      </c>
      <c r="N276" s="11">
        <v>20</v>
      </c>
      <c r="O276" s="11">
        <v>15</v>
      </c>
      <c r="P276" s="11" t="s">
        <v>1140</v>
      </c>
      <c r="Q276" s="11" t="s">
        <v>936</v>
      </c>
      <c r="R276" s="11" t="s">
        <v>936</v>
      </c>
      <c r="S276" s="7" t="s">
        <v>146</v>
      </c>
    </row>
    <row r="277" ht="324" spans="1:19">
      <c r="A277" s="24">
        <v>273</v>
      </c>
      <c r="B277" s="11" t="s">
        <v>13</v>
      </c>
      <c r="C277" s="11" t="s">
        <v>42</v>
      </c>
      <c r="D277" s="11" t="s">
        <v>1121</v>
      </c>
      <c r="E277" s="11"/>
      <c r="F277" s="11" t="s">
        <v>1141</v>
      </c>
      <c r="G277" s="11" t="s">
        <v>1142</v>
      </c>
      <c r="H277" s="11" t="s">
        <v>142</v>
      </c>
      <c r="I277" s="11"/>
      <c r="J277" s="11">
        <v>140</v>
      </c>
      <c r="K277" s="11">
        <v>140</v>
      </c>
      <c r="L277" s="11"/>
      <c r="M277" s="11" t="s">
        <v>143</v>
      </c>
      <c r="N277" s="11">
        <v>70</v>
      </c>
      <c r="O277" s="11">
        <v>40</v>
      </c>
      <c r="P277" s="11" t="s">
        <v>1143</v>
      </c>
      <c r="Q277" s="11" t="s">
        <v>936</v>
      </c>
      <c r="R277" s="11" t="s">
        <v>936</v>
      </c>
      <c r="S277" s="7" t="s">
        <v>146</v>
      </c>
    </row>
    <row r="278" ht="67.5" spans="1:19">
      <c r="A278" s="24">
        <v>274</v>
      </c>
      <c r="B278" s="11" t="s">
        <v>13</v>
      </c>
      <c r="C278" s="11" t="s">
        <v>23</v>
      </c>
      <c r="D278" s="11" t="s">
        <v>26</v>
      </c>
      <c r="E278" s="11"/>
      <c r="F278" s="11" t="s">
        <v>1144</v>
      </c>
      <c r="G278" s="11" t="s">
        <v>1145</v>
      </c>
      <c r="H278" s="11" t="s">
        <v>230</v>
      </c>
      <c r="I278" s="11" t="s">
        <v>1146</v>
      </c>
      <c r="J278" s="11">
        <v>80</v>
      </c>
      <c r="K278" s="11">
        <v>80</v>
      </c>
      <c r="L278" s="11"/>
      <c r="M278" s="11" t="s">
        <v>143</v>
      </c>
      <c r="N278" s="11">
        <v>161</v>
      </c>
      <c r="O278" s="11">
        <v>50</v>
      </c>
      <c r="P278" s="11" t="s">
        <v>1147</v>
      </c>
      <c r="Q278" s="11" t="s">
        <v>145</v>
      </c>
      <c r="R278" s="11" t="s">
        <v>145</v>
      </c>
      <c r="S278" s="7" t="s">
        <v>146</v>
      </c>
    </row>
    <row r="279" ht="67.5" spans="1:19">
      <c r="A279" s="11">
        <v>275</v>
      </c>
      <c r="B279" s="11" t="s">
        <v>13</v>
      </c>
      <c r="C279" s="11" t="s">
        <v>23</v>
      </c>
      <c r="D279" s="11" t="s">
        <v>26</v>
      </c>
      <c r="E279" s="11"/>
      <c r="F279" s="11" t="s">
        <v>1148</v>
      </c>
      <c r="G279" s="11" t="s">
        <v>1149</v>
      </c>
      <c r="H279" s="11" t="s">
        <v>230</v>
      </c>
      <c r="I279" s="11" t="s">
        <v>1150</v>
      </c>
      <c r="J279" s="11">
        <v>50</v>
      </c>
      <c r="K279" s="11">
        <v>50</v>
      </c>
      <c r="L279" s="11"/>
      <c r="M279" s="11" t="s">
        <v>143</v>
      </c>
      <c r="N279" s="11">
        <v>144</v>
      </c>
      <c r="O279" s="11">
        <v>46</v>
      </c>
      <c r="P279" s="11" t="s">
        <v>1151</v>
      </c>
      <c r="Q279" s="11" t="s">
        <v>145</v>
      </c>
      <c r="R279" s="11" t="s">
        <v>145</v>
      </c>
      <c r="S279" s="7" t="s">
        <v>146</v>
      </c>
    </row>
    <row r="280" ht="54" spans="1:19">
      <c r="A280" s="24">
        <v>276</v>
      </c>
      <c r="B280" s="11" t="s">
        <v>13</v>
      </c>
      <c r="C280" s="11" t="s">
        <v>23</v>
      </c>
      <c r="D280" s="11" t="s">
        <v>26</v>
      </c>
      <c r="E280" s="11"/>
      <c r="F280" s="11" t="s">
        <v>1152</v>
      </c>
      <c r="G280" s="11" t="s">
        <v>1153</v>
      </c>
      <c r="H280" s="11" t="s">
        <v>194</v>
      </c>
      <c r="I280" s="11" t="s">
        <v>240</v>
      </c>
      <c r="J280" s="11">
        <v>50</v>
      </c>
      <c r="K280" s="11">
        <v>50</v>
      </c>
      <c r="L280" s="11"/>
      <c r="M280" s="11" t="s">
        <v>143</v>
      </c>
      <c r="N280" s="11">
        <v>145</v>
      </c>
      <c r="O280" s="11">
        <v>47</v>
      </c>
      <c r="P280" s="11" t="s">
        <v>1154</v>
      </c>
      <c r="Q280" s="11" t="s">
        <v>357</v>
      </c>
      <c r="R280" s="11" t="s">
        <v>357</v>
      </c>
      <c r="S280" s="7" t="s">
        <v>146</v>
      </c>
    </row>
    <row r="281" ht="40.5" spans="1:19">
      <c r="A281" s="24">
        <v>277</v>
      </c>
      <c r="B281" s="11" t="s">
        <v>13</v>
      </c>
      <c r="C281" s="11" t="s">
        <v>23</v>
      </c>
      <c r="D281" s="11" t="s">
        <v>26</v>
      </c>
      <c r="E281" s="11"/>
      <c r="F281" s="13" t="s">
        <v>1155</v>
      </c>
      <c r="G281" s="13" t="s">
        <v>1156</v>
      </c>
      <c r="H281" s="11" t="s">
        <v>194</v>
      </c>
      <c r="I281" s="11" t="s">
        <v>958</v>
      </c>
      <c r="J281" s="11">
        <v>50</v>
      </c>
      <c r="K281" s="11">
        <v>50</v>
      </c>
      <c r="L281" s="11"/>
      <c r="M281" s="11" t="s">
        <v>143</v>
      </c>
      <c r="N281" s="28">
        <v>369</v>
      </c>
      <c r="O281" s="28">
        <v>107</v>
      </c>
      <c r="P281" s="11" t="s">
        <v>1157</v>
      </c>
      <c r="Q281" s="11" t="s">
        <v>145</v>
      </c>
      <c r="R281" s="11" t="s">
        <v>145</v>
      </c>
      <c r="S281" s="7" t="s">
        <v>146</v>
      </c>
    </row>
    <row r="282" ht="202.5" spans="1:19">
      <c r="A282" s="11">
        <v>278</v>
      </c>
      <c r="B282" s="11" t="s">
        <v>48</v>
      </c>
      <c r="C282" s="11" t="s">
        <v>49</v>
      </c>
      <c r="D282" s="11" t="s">
        <v>51</v>
      </c>
      <c r="E282" s="11"/>
      <c r="F282" s="11" t="s">
        <v>1158</v>
      </c>
      <c r="G282" s="11" t="s">
        <v>1159</v>
      </c>
      <c r="H282" s="11" t="s">
        <v>142</v>
      </c>
      <c r="I282" s="11"/>
      <c r="J282" s="11">
        <v>200</v>
      </c>
      <c r="K282" s="11">
        <v>200</v>
      </c>
      <c r="L282" s="11"/>
      <c r="M282" s="11" t="s">
        <v>143</v>
      </c>
      <c r="N282" s="11">
        <v>93</v>
      </c>
      <c r="O282" s="11">
        <v>93</v>
      </c>
      <c r="P282" s="11" t="s">
        <v>1160</v>
      </c>
      <c r="Q282" s="11" t="s">
        <v>1109</v>
      </c>
      <c r="R282" s="11" t="s">
        <v>1110</v>
      </c>
      <c r="S282" s="7" t="s">
        <v>146</v>
      </c>
    </row>
    <row r="283" ht="67.5" spans="1:19">
      <c r="A283" s="24">
        <v>279</v>
      </c>
      <c r="B283" s="11" t="s">
        <v>13</v>
      </c>
      <c r="C283" s="11" t="s">
        <v>31</v>
      </c>
      <c r="D283" s="11" t="s">
        <v>34</v>
      </c>
      <c r="E283" s="11"/>
      <c r="F283" s="11" t="s">
        <v>1161</v>
      </c>
      <c r="G283" s="11" t="s">
        <v>1162</v>
      </c>
      <c r="H283" s="11" t="s">
        <v>142</v>
      </c>
      <c r="I283" s="11"/>
      <c r="J283" s="11">
        <v>10</v>
      </c>
      <c r="K283" s="11">
        <v>10</v>
      </c>
      <c r="L283" s="11"/>
      <c r="M283" s="11" t="s">
        <v>143</v>
      </c>
      <c r="N283" s="11">
        <v>100</v>
      </c>
      <c r="O283" s="11">
        <v>100</v>
      </c>
      <c r="P283" s="11" t="s">
        <v>1163</v>
      </c>
      <c r="Q283" s="11" t="s">
        <v>936</v>
      </c>
      <c r="R283" s="11" t="s">
        <v>936</v>
      </c>
      <c r="S283" s="7" t="s">
        <v>146</v>
      </c>
    </row>
    <row r="284" ht="67.5" spans="1:19">
      <c r="A284" s="24">
        <v>280</v>
      </c>
      <c r="B284" s="11" t="s">
        <v>90</v>
      </c>
      <c r="C284" s="11" t="s">
        <v>93</v>
      </c>
      <c r="D284" s="11" t="s">
        <v>96</v>
      </c>
      <c r="E284" s="11"/>
      <c r="F284" s="11" t="s">
        <v>1164</v>
      </c>
      <c r="G284" s="11" t="s">
        <v>1165</v>
      </c>
      <c r="H284" s="11" t="s">
        <v>142</v>
      </c>
      <c r="I284" s="11"/>
      <c r="J284" s="11">
        <v>40</v>
      </c>
      <c r="K284" s="11">
        <v>40</v>
      </c>
      <c r="L284" s="11"/>
      <c r="M284" s="11" t="s">
        <v>143</v>
      </c>
      <c r="N284" s="11">
        <v>1149</v>
      </c>
      <c r="O284" s="11">
        <v>1149</v>
      </c>
      <c r="P284" s="11" t="s">
        <v>1166</v>
      </c>
      <c r="Q284" s="11" t="s">
        <v>145</v>
      </c>
      <c r="R284" s="11" t="s">
        <v>145</v>
      </c>
      <c r="S284" s="7" t="s">
        <v>146</v>
      </c>
    </row>
    <row r="285" ht="54" spans="1:19">
      <c r="A285" s="11">
        <v>281</v>
      </c>
      <c r="B285" s="11" t="s">
        <v>13</v>
      </c>
      <c r="C285" s="11" t="s">
        <v>36</v>
      </c>
      <c r="D285" s="11" t="s">
        <v>41</v>
      </c>
      <c r="E285" s="11"/>
      <c r="F285" s="11" t="s">
        <v>1167</v>
      </c>
      <c r="G285" s="11" t="s">
        <v>1168</v>
      </c>
      <c r="H285" s="11" t="s">
        <v>142</v>
      </c>
      <c r="I285" s="11"/>
      <c r="J285" s="11">
        <v>120</v>
      </c>
      <c r="K285" s="11">
        <v>120</v>
      </c>
      <c r="L285" s="11"/>
      <c r="M285" s="11" t="s">
        <v>143</v>
      </c>
      <c r="N285" s="11">
        <v>1210</v>
      </c>
      <c r="O285" s="11">
        <v>1210</v>
      </c>
      <c r="P285" s="11" t="s">
        <v>1169</v>
      </c>
      <c r="Q285" s="11" t="s">
        <v>145</v>
      </c>
      <c r="R285" s="11" t="s">
        <v>145</v>
      </c>
      <c r="S285" s="7" t="s">
        <v>146</v>
      </c>
    </row>
    <row r="286" ht="81" spans="1:19">
      <c r="A286" s="24">
        <v>282</v>
      </c>
      <c r="B286" s="11" t="s">
        <v>64</v>
      </c>
      <c r="C286" s="11" t="s">
        <v>1170</v>
      </c>
      <c r="D286" s="11" t="s">
        <v>41</v>
      </c>
      <c r="E286" s="11"/>
      <c r="F286" s="11" t="s">
        <v>1171</v>
      </c>
      <c r="G286" s="11" t="s">
        <v>1172</v>
      </c>
      <c r="H286" s="11" t="s">
        <v>714</v>
      </c>
      <c r="I286" s="11" t="s">
        <v>1173</v>
      </c>
      <c r="J286" s="11">
        <v>80</v>
      </c>
      <c r="K286" s="11">
        <v>80</v>
      </c>
      <c r="L286" s="11"/>
      <c r="M286" s="11" t="s">
        <v>143</v>
      </c>
      <c r="N286" s="11">
        <v>140</v>
      </c>
      <c r="O286" s="11">
        <v>33</v>
      </c>
      <c r="P286" s="11" t="s">
        <v>1174</v>
      </c>
      <c r="Q286" s="11" t="s">
        <v>145</v>
      </c>
      <c r="R286" s="11" t="s">
        <v>145</v>
      </c>
      <c r="S286" s="7" t="s">
        <v>146</v>
      </c>
    </row>
    <row r="287" ht="81" spans="1:19">
      <c r="A287" s="24">
        <v>283</v>
      </c>
      <c r="B287" s="11" t="s">
        <v>64</v>
      </c>
      <c r="C287" s="11" t="s">
        <v>1170</v>
      </c>
      <c r="D287" s="11" t="s">
        <v>41</v>
      </c>
      <c r="E287" s="11"/>
      <c r="F287" s="11" t="s">
        <v>1175</v>
      </c>
      <c r="G287" s="11" t="s">
        <v>1176</v>
      </c>
      <c r="H287" s="11" t="s">
        <v>230</v>
      </c>
      <c r="I287" s="11" t="s">
        <v>1177</v>
      </c>
      <c r="J287" s="11">
        <v>120</v>
      </c>
      <c r="K287" s="11">
        <v>120</v>
      </c>
      <c r="L287" s="11"/>
      <c r="M287" s="11" t="s">
        <v>143</v>
      </c>
      <c r="N287" s="11">
        <v>90</v>
      </c>
      <c r="O287" s="11">
        <v>30</v>
      </c>
      <c r="P287" s="11" t="s">
        <v>1178</v>
      </c>
      <c r="Q287" s="11" t="s">
        <v>145</v>
      </c>
      <c r="R287" s="11" t="s">
        <v>145</v>
      </c>
      <c r="S287" s="7" t="s">
        <v>146</v>
      </c>
    </row>
    <row r="288" ht="81" spans="1:19">
      <c r="A288" s="11">
        <v>284</v>
      </c>
      <c r="B288" s="11" t="s">
        <v>64</v>
      </c>
      <c r="C288" s="11" t="s">
        <v>1170</v>
      </c>
      <c r="D288" s="11" t="s">
        <v>41</v>
      </c>
      <c r="E288" s="11"/>
      <c r="F288" s="11" t="s">
        <v>1179</v>
      </c>
      <c r="G288" s="11" t="s">
        <v>1180</v>
      </c>
      <c r="H288" s="11" t="s">
        <v>230</v>
      </c>
      <c r="I288" s="11" t="s">
        <v>1057</v>
      </c>
      <c r="J288" s="11">
        <v>50</v>
      </c>
      <c r="K288" s="11">
        <v>50</v>
      </c>
      <c r="L288" s="11"/>
      <c r="M288" s="11" t="s">
        <v>143</v>
      </c>
      <c r="N288" s="11">
        <v>16</v>
      </c>
      <c r="O288" s="11">
        <v>4</v>
      </c>
      <c r="P288" s="11" t="s">
        <v>1181</v>
      </c>
      <c r="Q288" s="11" t="s">
        <v>145</v>
      </c>
      <c r="R288" s="11" t="s">
        <v>145</v>
      </c>
      <c r="S288" s="7" t="s">
        <v>146</v>
      </c>
    </row>
    <row r="289" ht="81" spans="1:19">
      <c r="A289" s="24">
        <v>285</v>
      </c>
      <c r="B289" s="11" t="s">
        <v>64</v>
      </c>
      <c r="C289" s="11" t="s">
        <v>1170</v>
      </c>
      <c r="D289" s="11" t="s">
        <v>41</v>
      </c>
      <c r="E289" s="11"/>
      <c r="F289" s="11" t="s">
        <v>1182</v>
      </c>
      <c r="G289" s="11" t="s">
        <v>1183</v>
      </c>
      <c r="H289" s="11" t="s">
        <v>235</v>
      </c>
      <c r="I289" s="11" t="s">
        <v>240</v>
      </c>
      <c r="J289" s="11">
        <v>95</v>
      </c>
      <c r="K289" s="11">
        <v>95</v>
      </c>
      <c r="L289" s="11"/>
      <c r="M289" s="11" t="s">
        <v>143</v>
      </c>
      <c r="N289" s="11">
        <v>175</v>
      </c>
      <c r="O289" s="11">
        <v>30</v>
      </c>
      <c r="P289" s="11" t="s">
        <v>1184</v>
      </c>
      <c r="Q289" s="11" t="s">
        <v>145</v>
      </c>
      <c r="R289" s="11" t="s">
        <v>145</v>
      </c>
      <c r="S289" s="7" t="s">
        <v>146</v>
      </c>
    </row>
    <row r="290" ht="81" spans="1:19">
      <c r="A290" s="24">
        <v>286</v>
      </c>
      <c r="B290" s="11" t="s">
        <v>64</v>
      </c>
      <c r="C290" s="11" t="s">
        <v>1170</v>
      </c>
      <c r="D290" s="11" t="s">
        <v>41</v>
      </c>
      <c r="E290" s="11"/>
      <c r="F290" s="11" t="s">
        <v>1185</v>
      </c>
      <c r="G290" s="11" t="s">
        <v>1186</v>
      </c>
      <c r="H290" s="11" t="s">
        <v>235</v>
      </c>
      <c r="I290" s="11" t="s">
        <v>983</v>
      </c>
      <c r="J290" s="11">
        <v>10</v>
      </c>
      <c r="K290" s="11">
        <v>10</v>
      </c>
      <c r="L290" s="11"/>
      <c r="M290" s="11" t="s">
        <v>143</v>
      </c>
      <c r="N290" s="11">
        <v>165</v>
      </c>
      <c r="O290" s="11">
        <v>46</v>
      </c>
      <c r="P290" s="11" t="s">
        <v>1187</v>
      </c>
      <c r="Q290" s="11" t="s">
        <v>145</v>
      </c>
      <c r="R290" s="11" t="s">
        <v>145</v>
      </c>
      <c r="S290" s="7" t="s">
        <v>146</v>
      </c>
    </row>
    <row r="291" ht="81" spans="1:19">
      <c r="A291" s="11">
        <v>287</v>
      </c>
      <c r="B291" s="11" t="s">
        <v>64</v>
      </c>
      <c r="C291" s="11" t="s">
        <v>1170</v>
      </c>
      <c r="D291" s="11" t="s">
        <v>41</v>
      </c>
      <c r="E291" s="11"/>
      <c r="F291" s="11" t="s">
        <v>1188</v>
      </c>
      <c r="G291" s="11" t="s">
        <v>1189</v>
      </c>
      <c r="H291" s="11" t="s">
        <v>235</v>
      </c>
      <c r="I291" s="11" t="s">
        <v>1081</v>
      </c>
      <c r="J291" s="11">
        <v>150</v>
      </c>
      <c r="K291" s="11">
        <v>150</v>
      </c>
      <c r="L291" s="11"/>
      <c r="M291" s="11" t="s">
        <v>143</v>
      </c>
      <c r="N291" s="11">
        <v>239</v>
      </c>
      <c r="O291" s="11">
        <v>50</v>
      </c>
      <c r="P291" s="11" t="s">
        <v>1190</v>
      </c>
      <c r="Q291" s="11" t="s">
        <v>145</v>
      </c>
      <c r="R291" s="11" t="s">
        <v>145</v>
      </c>
      <c r="S291" s="7" t="s">
        <v>146</v>
      </c>
    </row>
    <row r="292" ht="81" spans="1:19">
      <c r="A292" s="24">
        <v>288</v>
      </c>
      <c r="B292" s="25" t="s">
        <v>64</v>
      </c>
      <c r="C292" s="25" t="s">
        <v>65</v>
      </c>
      <c r="D292" s="25" t="s">
        <v>41</v>
      </c>
      <c r="E292" s="25"/>
      <c r="F292" s="11" t="s">
        <v>1191</v>
      </c>
      <c r="G292" s="25" t="s">
        <v>1192</v>
      </c>
      <c r="H292" s="25" t="s">
        <v>235</v>
      </c>
      <c r="I292" s="25" t="s">
        <v>277</v>
      </c>
      <c r="J292" s="25">
        <v>170</v>
      </c>
      <c r="K292" s="25">
        <v>170</v>
      </c>
      <c r="L292" s="25"/>
      <c r="M292" s="11" t="s">
        <v>143</v>
      </c>
      <c r="N292" s="25">
        <v>121</v>
      </c>
      <c r="O292" s="25">
        <v>17</v>
      </c>
      <c r="P292" s="11" t="s">
        <v>1193</v>
      </c>
      <c r="Q292" s="11" t="s">
        <v>145</v>
      </c>
      <c r="R292" s="25" t="s">
        <v>145</v>
      </c>
      <c r="S292" s="7" t="s">
        <v>146</v>
      </c>
    </row>
    <row r="293" ht="81" spans="1:19">
      <c r="A293" s="24">
        <v>289</v>
      </c>
      <c r="B293" s="25" t="s">
        <v>64</v>
      </c>
      <c r="C293" s="25" t="s">
        <v>65</v>
      </c>
      <c r="D293" s="25" t="s">
        <v>41</v>
      </c>
      <c r="E293" s="25"/>
      <c r="F293" s="11" t="s">
        <v>1194</v>
      </c>
      <c r="G293" s="25" t="s">
        <v>1195</v>
      </c>
      <c r="H293" s="25" t="s">
        <v>194</v>
      </c>
      <c r="I293" s="25" t="s">
        <v>292</v>
      </c>
      <c r="J293" s="25">
        <v>140</v>
      </c>
      <c r="K293" s="25">
        <v>140</v>
      </c>
      <c r="L293" s="25"/>
      <c r="M293" s="11" t="s">
        <v>143</v>
      </c>
      <c r="N293" s="25">
        <v>179</v>
      </c>
      <c r="O293" s="25">
        <v>22</v>
      </c>
      <c r="P293" s="11" t="s">
        <v>1193</v>
      </c>
      <c r="Q293" s="11" t="s">
        <v>145</v>
      </c>
      <c r="R293" s="25" t="s">
        <v>145</v>
      </c>
      <c r="S293" s="7" t="s">
        <v>146</v>
      </c>
    </row>
    <row r="294" ht="81" spans="1:19">
      <c r="A294" s="11">
        <v>290</v>
      </c>
      <c r="B294" s="25" t="s">
        <v>64</v>
      </c>
      <c r="C294" s="25" t="s">
        <v>65</v>
      </c>
      <c r="D294" s="25" t="s">
        <v>41</v>
      </c>
      <c r="E294" s="25"/>
      <c r="F294" s="11" t="s">
        <v>1196</v>
      </c>
      <c r="G294" s="25" t="s">
        <v>1197</v>
      </c>
      <c r="H294" s="25" t="s">
        <v>194</v>
      </c>
      <c r="I294" s="25" t="s">
        <v>289</v>
      </c>
      <c r="J294" s="25">
        <v>120</v>
      </c>
      <c r="K294" s="25">
        <v>120</v>
      </c>
      <c r="L294" s="25"/>
      <c r="M294" s="11" t="s">
        <v>143</v>
      </c>
      <c r="N294" s="25">
        <v>184</v>
      </c>
      <c r="O294" s="25">
        <v>62</v>
      </c>
      <c r="P294" s="11" t="s">
        <v>1193</v>
      </c>
      <c r="Q294" s="11" t="s">
        <v>145</v>
      </c>
      <c r="R294" s="25" t="s">
        <v>145</v>
      </c>
      <c r="S294" s="7" t="s">
        <v>146</v>
      </c>
    </row>
    <row r="295" ht="81" spans="1:19">
      <c r="A295" s="24">
        <v>291</v>
      </c>
      <c r="B295" s="25" t="s">
        <v>64</v>
      </c>
      <c r="C295" s="25" t="s">
        <v>65</v>
      </c>
      <c r="D295" s="25" t="s">
        <v>41</v>
      </c>
      <c r="E295" s="25"/>
      <c r="F295" s="11" t="s">
        <v>1198</v>
      </c>
      <c r="G295" s="25" t="s">
        <v>1199</v>
      </c>
      <c r="H295" s="25" t="s">
        <v>912</v>
      </c>
      <c r="I295" s="25" t="s">
        <v>345</v>
      </c>
      <c r="J295" s="25">
        <v>90</v>
      </c>
      <c r="K295" s="25">
        <v>90</v>
      </c>
      <c r="L295" s="25"/>
      <c r="M295" s="11" t="s">
        <v>143</v>
      </c>
      <c r="N295" s="25">
        <v>166</v>
      </c>
      <c r="O295" s="25">
        <v>45</v>
      </c>
      <c r="P295" s="11" t="s">
        <v>1193</v>
      </c>
      <c r="Q295" s="11" t="s">
        <v>145</v>
      </c>
      <c r="R295" s="25" t="s">
        <v>145</v>
      </c>
      <c r="S295" s="7" t="s">
        <v>146</v>
      </c>
    </row>
    <row r="296" ht="81" spans="1:19">
      <c r="A296" s="24">
        <v>292</v>
      </c>
      <c r="B296" s="25" t="s">
        <v>64</v>
      </c>
      <c r="C296" s="25" t="s">
        <v>65</v>
      </c>
      <c r="D296" s="25" t="s">
        <v>41</v>
      </c>
      <c r="E296" s="25"/>
      <c r="F296" s="11" t="s">
        <v>1200</v>
      </c>
      <c r="G296" s="25" t="s">
        <v>1201</v>
      </c>
      <c r="H296" s="25" t="s">
        <v>161</v>
      </c>
      <c r="I296" s="25" t="s">
        <v>1202</v>
      </c>
      <c r="J296" s="25">
        <v>11</v>
      </c>
      <c r="K296" s="25">
        <v>11</v>
      </c>
      <c r="L296" s="25"/>
      <c r="M296" s="11" t="s">
        <v>143</v>
      </c>
      <c r="N296" s="25">
        <v>262</v>
      </c>
      <c r="O296" s="25">
        <v>99</v>
      </c>
      <c r="P296" s="11" t="s">
        <v>1193</v>
      </c>
      <c r="Q296" s="11" t="s">
        <v>145</v>
      </c>
      <c r="R296" s="25" t="s">
        <v>145</v>
      </c>
      <c r="S296" s="7" t="s">
        <v>146</v>
      </c>
    </row>
    <row r="297" ht="81" spans="1:19">
      <c r="A297" s="11">
        <v>293</v>
      </c>
      <c r="B297" s="25" t="s">
        <v>64</v>
      </c>
      <c r="C297" s="25" t="s">
        <v>65</v>
      </c>
      <c r="D297" s="25" t="s">
        <v>41</v>
      </c>
      <c r="E297" s="25"/>
      <c r="F297" s="11" t="s">
        <v>1203</v>
      </c>
      <c r="G297" s="25" t="s">
        <v>1204</v>
      </c>
      <c r="H297" s="25" t="s">
        <v>235</v>
      </c>
      <c r="I297" s="25" t="s">
        <v>280</v>
      </c>
      <c r="J297" s="25">
        <v>18</v>
      </c>
      <c r="K297" s="25">
        <v>18</v>
      </c>
      <c r="L297" s="25"/>
      <c r="M297" s="11" t="s">
        <v>143</v>
      </c>
      <c r="N297" s="25">
        <v>173</v>
      </c>
      <c r="O297" s="25">
        <v>37</v>
      </c>
      <c r="P297" s="11" t="s">
        <v>1193</v>
      </c>
      <c r="Q297" s="11" t="s">
        <v>145</v>
      </c>
      <c r="R297" s="25" t="s">
        <v>145</v>
      </c>
      <c r="S297" s="7" t="s">
        <v>146</v>
      </c>
    </row>
    <row r="298" ht="40.5" spans="1:19">
      <c r="A298" s="24">
        <v>294</v>
      </c>
      <c r="B298" s="11" t="s">
        <v>13</v>
      </c>
      <c r="C298" s="11" t="s">
        <v>23</v>
      </c>
      <c r="D298" s="11" t="s">
        <v>27</v>
      </c>
      <c r="E298" s="11"/>
      <c r="F298" s="11" t="s">
        <v>1205</v>
      </c>
      <c r="G298" s="11" t="s">
        <v>1206</v>
      </c>
      <c r="H298" s="11"/>
      <c r="I298" s="11"/>
      <c r="J298" s="11">
        <v>50</v>
      </c>
      <c r="K298" s="11">
        <v>50</v>
      </c>
      <c r="L298" s="11"/>
      <c r="M298" s="11" t="s">
        <v>143</v>
      </c>
      <c r="N298" s="11">
        <v>20</v>
      </c>
      <c r="O298" s="11">
        <v>20</v>
      </c>
      <c r="P298" s="11" t="s">
        <v>1207</v>
      </c>
      <c r="Q298" s="11" t="s">
        <v>328</v>
      </c>
      <c r="R298" s="11" t="s">
        <v>145</v>
      </c>
      <c r="S298" s="7" t="s">
        <v>146</v>
      </c>
    </row>
    <row r="299" ht="40.5" spans="1:19">
      <c r="A299" s="24">
        <v>295</v>
      </c>
      <c r="B299" s="25" t="s">
        <v>13</v>
      </c>
      <c r="C299" s="25" t="s">
        <v>31</v>
      </c>
      <c r="D299" s="25" t="s">
        <v>35</v>
      </c>
      <c r="E299" s="25"/>
      <c r="F299" s="11" t="s">
        <v>1208</v>
      </c>
      <c r="G299" s="25" t="s">
        <v>1209</v>
      </c>
      <c r="H299" s="25"/>
      <c r="I299" s="25"/>
      <c r="J299" s="25">
        <v>175.18</v>
      </c>
      <c r="K299" s="25">
        <v>175.18</v>
      </c>
      <c r="L299" s="25"/>
      <c r="M299" s="25" t="s">
        <v>143</v>
      </c>
      <c r="N299" s="25">
        <v>3000</v>
      </c>
      <c r="O299" s="25">
        <v>3000</v>
      </c>
      <c r="P299" s="25" t="s">
        <v>1210</v>
      </c>
      <c r="Q299" s="25" t="s">
        <v>145</v>
      </c>
      <c r="R299" s="25" t="s">
        <v>145</v>
      </c>
      <c r="S299" s="7" t="s">
        <v>146</v>
      </c>
    </row>
    <row r="300" ht="67.5" spans="1:19">
      <c r="A300" s="11">
        <v>296</v>
      </c>
      <c r="B300" s="25" t="s">
        <v>13</v>
      </c>
      <c r="C300" s="25" t="s">
        <v>31</v>
      </c>
      <c r="D300" s="25" t="s">
        <v>35</v>
      </c>
      <c r="E300" s="25"/>
      <c r="F300" s="11" t="s">
        <v>1211</v>
      </c>
      <c r="G300" s="25" t="s">
        <v>1212</v>
      </c>
      <c r="H300" s="25" t="s">
        <v>190</v>
      </c>
      <c r="I300" s="25"/>
      <c r="J300" s="25">
        <v>29.81</v>
      </c>
      <c r="K300" s="25">
        <v>29.81</v>
      </c>
      <c r="L300" s="25"/>
      <c r="M300" s="25" t="s">
        <v>143</v>
      </c>
      <c r="N300" s="25">
        <v>863</v>
      </c>
      <c r="O300" s="25">
        <v>211</v>
      </c>
      <c r="P300" s="25" t="s">
        <v>1213</v>
      </c>
      <c r="Q300" s="25" t="s">
        <v>444</v>
      </c>
      <c r="R300" s="25" t="s">
        <v>145</v>
      </c>
      <c r="S300" s="7" t="s">
        <v>146</v>
      </c>
    </row>
    <row r="301" ht="67.5" spans="1:19">
      <c r="A301" s="24">
        <v>297</v>
      </c>
      <c r="B301" s="25" t="s">
        <v>13</v>
      </c>
      <c r="C301" s="25" t="s">
        <v>31</v>
      </c>
      <c r="D301" s="25" t="s">
        <v>35</v>
      </c>
      <c r="E301" s="25"/>
      <c r="F301" s="11" t="s">
        <v>1214</v>
      </c>
      <c r="G301" s="25" t="s">
        <v>1215</v>
      </c>
      <c r="H301" s="25" t="s">
        <v>173</v>
      </c>
      <c r="I301" s="25"/>
      <c r="J301" s="25">
        <v>29.4</v>
      </c>
      <c r="K301" s="25">
        <v>29.4</v>
      </c>
      <c r="L301" s="25"/>
      <c r="M301" s="25" t="s">
        <v>143</v>
      </c>
      <c r="N301" s="25">
        <v>989</v>
      </c>
      <c r="O301" s="25">
        <v>117</v>
      </c>
      <c r="P301" s="25" t="s">
        <v>1216</v>
      </c>
      <c r="Q301" s="25" t="s">
        <v>381</v>
      </c>
      <c r="R301" s="25" t="s">
        <v>145</v>
      </c>
      <c r="S301" s="7" t="s">
        <v>146</v>
      </c>
    </row>
    <row r="302" ht="67.5" spans="1:19">
      <c r="A302" s="24">
        <v>298</v>
      </c>
      <c r="B302" s="25" t="s">
        <v>13</v>
      </c>
      <c r="C302" s="25" t="s">
        <v>31</v>
      </c>
      <c r="D302" s="25" t="s">
        <v>35</v>
      </c>
      <c r="E302" s="25"/>
      <c r="F302" s="11" t="s">
        <v>1217</v>
      </c>
      <c r="G302" s="25" t="s">
        <v>1218</v>
      </c>
      <c r="H302" s="25" t="s">
        <v>194</v>
      </c>
      <c r="I302" s="25"/>
      <c r="J302" s="25">
        <v>29.81</v>
      </c>
      <c r="K302" s="25">
        <v>29.81</v>
      </c>
      <c r="L302" s="25"/>
      <c r="M302" s="25" t="s">
        <v>143</v>
      </c>
      <c r="N302" s="25">
        <v>670</v>
      </c>
      <c r="O302" s="25">
        <v>230</v>
      </c>
      <c r="P302" s="25" t="s">
        <v>1219</v>
      </c>
      <c r="Q302" s="25" t="s">
        <v>357</v>
      </c>
      <c r="R302" s="25" t="s">
        <v>145</v>
      </c>
      <c r="S302" s="7" t="s">
        <v>146</v>
      </c>
    </row>
    <row r="303" ht="67.5" spans="1:19">
      <c r="A303" s="11">
        <v>299</v>
      </c>
      <c r="B303" s="25" t="s">
        <v>13</v>
      </c>
      <c r="C303" s="25" t="s">
        <v>31</v>
      </c>
      <c r="D303" s="25" t="s">
        <v>35</v>
      </c>
      <c r="E303" s="25"/>
      <c r="F303" s="11" t="s">
        <v>1220</v>
      </c>
      <c r="G303" s="25" t="s">
        <v>1221</v>
      </c>
      <c r="H303" s="25" t="s">
        <v>1222</v>
      </c>
      <c r="I303" s="25"/>
      <c r="J303" s="25">
        <v>29.95</v>
      </c>
      <c r="K303" s="25">
        <v>29.95</v>
      </c>
      <c r="L303" s="25"/>
      <c r="M303" s="25" t="s">
        <v>143</v>
      </c>
      <c r="N303" s="25">
        <v>661</v>
      </c>
      <c r="O303" s="25">
        <v>247</v>
      </c>
      <c r="P303" s="25" t="s">
        <v>1223</v>
      </c>
      <c r="Q303" s="25" t="s">
        <v>1222</v>
      </c>
      <c r="R303" s="25" t="s">
        <v>145</v>
      </c>
      <c r="S303" s="7" t="s">
        <v>146</v>
      </c>
    </row>
    <row r="304" ht="67.5" spans="1:19">
      <c r="A304" s="24">
        <v>300</v>
      </c>
      <c r="B304" s="25" t="s">
        <v>13</v>
      </c>
      <c r="C304" s="25" t="s">
        <v>31</v>
      </c>
      <c r="D304" s="25" t="s">
        <v>35</v>
      </c>
      <c r="E304" s="25"/>
      <c r="F304" s="11" t="s">
        <v>1224</v>
      </c>
      <c r="G304" s="25" t="s">
        <v>1225</v>
      </c>
      <c r="H304" s="25" t="s">
        <v>1047</v>
      </c>
      <c r="I304" s="25"/>
      <c r="J304" s="25">
        <v>29.77</v>
      </c>
      <c r="K304" s="25">
        <v>29.77</v>
      </c>
      <c r="L304" s="25"/>
      <c r="M304" s="25" t="s">
        <v>143</v>
      </c>
      <c r="N304" s="25">
        <v>891</v>
      </c>
      <c r="O304" s="25">
        <v>315</v>
      </c>
      <c r="P304" s="25" t="s">
        <v>1226</v>
      </c>
      <c r="Q304" s="25" t="s">
        <v>1227</v>
      </c>
      <c r="R304" s="25" t="s">
        <v>145</v>
      </c>
      <c r="S304" s="7" t="s">
        <v>146</v>
      </c>
    </row>
    <row r="305" ht="67.5" spans="1:19">
      <c r="A305" s="24">
        <v>301</v>
      </c>
      <c r="B305" s="25" t="s">
        <v>13</v>
      </c>
      <c r="C305" s="25" t="s">
        <v>31</v>
      </c>
      <c r="D305" s="25" t="s">
        <v>35</v>
      </c>
      <c r="E305" s="25"/>
      <c r="F305" s="11" t="s">
        <v>1228</v>
      </c>
      <c r="G305" s="25" t="s">
        <v>1229</v>
      </c>
      <c r="H305" s="25" t="s">
        <v>252</v>
      </c>
      <c r="I305" s="25"/>
      <c r="J305" s="25">
        <v>29.2</v>
      </c>
      <c r="K305" s="25">
        <v>29.2</v>
      </c>
      <c r="L305" s="25"/>
      <c r="M305" s="25" t="s">
        <v>143</v>
      </c>
      <c r="N305" s="25">
        <v>863</v>
      </c>
      <c r="O305" s="25">
        <v>216</v>
      </c>
      <c r="P305" s="25" t="s">
        <v>1230</v>
      </c>
      <c r="Q305" s="25" t="s">
        <v>638</v>
      </c>
      <c r="R305" s="25" t="s">
        <v>145</v>
      </c>
      <c r="S305" s="7" t="s">
        <v>146</v>
      </c>
    </row>
    <row r="306" ht="67.5" spans="1:19">
      <c r="A306" s="11">
        <v>302</v>
      </c>
      <c r="B306" s="25" t="s">
        <v>13</v>
      </c>
      <c r="C306" s="25" t="s">
        <v>31</v>
      </c>
      <c r="D306" s="25" t="s">
        <v>35</v>
      </c>
      <c r="E306" s="25"/>
      <c r="F306" s="11" t="s">
        <v>1231</v>
      </c>
      <c r="G306" s="25" t="s">
        <v>1232</v>
      </c>
      <c r="H306" s="25" t="s">
        <v>364</v>
      </c>
      <c r="I306" s="25"/>
      <c r="J306" s="25">
        <v>28.5</v>
      </c>
      <c r="K306" s="25">
        <v>28.5</v>
      </c>
      <c r="L306" s="25"/>
      <c r="M306" s="25" t="s">
        <v>143</v>
      </c>
      <c r="N306" s="25">
        <v>570</v>
      </c>
      <c r="O306" s="25">
        <v>213</v>
      </c>
      <c r="P306" s="25" t="s">
        <v>1233</v>
      </c>
      <c r="Q306" s="25" t="s">
        <v>364</v>
      </c>
      <c r="R306" s="25" t="s">
        <v>145</v>
      </c>
      <c r="S306" s="7" t="s">
        <v>146</v>
      </c>
    </row>
    <row r="307" ht="67.5" spans="1:19">
      <c r="A307" s="24">
        <v>303</v>
      </c>
      <c r="B307" s="25" t="s">
        <v>13</v>
      </c>
      <c r="C307" s="25" t="s">
        <v>31</v>
      </c>
      <c r="D307" s="25" t="s">
        <v>35</v>
      </c>
      <c r="E307" s="25"/>
      <c r="F307" s="11" t="s">
        <v>1234</v>
      </c>
      <c r="G307" s="25" t="s">
        <v>1235</v>
      </c>
      <c r="H307" s="25" t="s">
        <v>161</v>
      </c>
      <c r="I307" s="25"/>
      <c r="J307" s="25">
        <v>29</v>
      </c>
      <c r="K307" s="25">
        <v>29</v>
      </c>
      <c r="L307" s="25"/>
      <c r="M307" s="25" t="s">
        <v>143</v>
      </c>
      <c r="N307" s="25">
        <v>560</v>
      </c>
      <c r="O307" s="25">
        <v>135</v>
      </c>
      <c r="P307" s="25" t="s">
        <v>1236</v>
      </c>
      <c r="Q307" s="25" t="s">
        <v>1237</v>
      </c>
      <c r="R307" s="25" t="s">
        <v>145</v>
      </c>
      <c r="S307" s="7" t="s">
        <v>146</v>
      </c>
    </row>
    <row r="308" ht="67.5" spans="1:19">
      <c r="A308" s="24">
        <v>304</v>
      </c>
      <c r="B308" s="25" t="s">
        <v>13</v>
      </c>
      <c r="C308" s="25" t="s">
        <v>31</v>
      </c>
      <c r="D308" s="25" t="s">
        <v>35</v>
      </c>
      <c r="E308" s="25"/>
      <c r="F308" s="11" t="s">
        <v>1238</v>
      </c>
      <c r="G308" s="25" t="s">
        <v>1239</v>
      </c>
      <c r="H308" s="25" t="s">
        <v>235</v>
      </c>
      <c r="I308" s="25"/>
      <c r="J308" s="25">
        <v>29.8</v>
      </c>
      <c r="K308" s="25">
        <v>29.8</v>
      </c>
      <c r="L308" s="25"/>
      <c r="M308" s="25" t="s">
        <v>143</v>
      </c>
      <c r="N308" s="25">
        <v>592</v>
      </c>
      <c r="O308" s="25">
        <v>184</v>
      </c>
      <c r="P308" s="25" t="s">
        <v>1240</v>
      </c>
      <c r="Q308" s="25" t="s">
        <v>581</v>
      </c>
      <c r="R308" s="25" t="s">
        <v>145</v>
      </c>
      <c r="S308" s="7" t="s">
        <v>146</v>
      </c>
    </row>
    <row r="309" ht="67.5" spans="1:19">
      <c r="A309" s="11">
        <v>305</v>
      </c>
      <c r="B309" s="25" t="s">
        <v>13</v>
      </c>
      <c r="C309" s="25" t="s">
        <v>31</v>
      </c>
      <c r="D309" s="25" t="s">
        <v>35</v>
      </c>
      <c r="E309" s="25"/>
      <c r="F309" s="11" t="s">
        <v>1241</v>
      </c>
      <c r="G309" s="25" t="s">
        <v>1242</v>
      </c>
      <c r="H309" s="25" t="s">
        <v>594</v>
      </c>
      <c r="I309" s="25"/>
      <c r="J309" s="25">
        <v>29.78</v>
      </c>
      <c r="K309" s="25">
        <v>29.78</v>
      </c>
      <c r="L309" s="25"/>
      <c r="M309" s="25" t="s">
        <v>143</v>
      </c>
      <c r="N309" s="25">
        <v>548</v>
      </c>
      <c r="O309" s="25">
        <v>163</v>
      </c>
      <c r="P309" s="25" t="s">
        <v>1243</v>
      </c>
      <c r="Q309" s="25" t="s">
        <v>594</v>
      </c>
      <c r="R309" s="25" t="s">
        <v>145</v>
      </c>
      <c r="S309" s="7" t="s">
        <v>146</v>
      </c>
    </row>
    <row r="310" ht="67.5" spans="1:19">
      <c r="A310" s="24">
        <v>306</v>
      </c>
      <c r="B310" s="25" t="s">
        <v>13</v>
      </c>
      <c r="C310" s="25" t="s">
        <v>31</v>
      </c>
      <c r="D310" s="25" t="s">
        <v>35</v>
      </c>
      <c r="E310" s="25"/>
      <c r="F310" s="11" t="s">
        <v>1244</v>
      </c>
      <c r="G310" s="25" t="s">
        <v>1245</v>
      </c>
      <c r="H310" s="25" t="s">
        <v>264</v>
      </c>
      <c r="I310" s="25"/>
      <c r="J310" s="25">
        <v>29.8</v>
      </c>
      <c r="K310" s="25">
        <v>29.8</v>
      </c>
      <c r="L310" s="25"/>
      <c r="M310" s="25" t="s">
        <v>143</v>
      </c>
      <c r="N310" s="25">
        <v>817</v>
      </c>
      <c r="O310" s="25">
        <v>267</v>
      </c>
      <c r="P310" s="25" t="s">
        <v>1246</v>
      </c>
      <c r="Q310" s="25" t="s">
        <v>617</v>
      </c>
      <c r="R310" s="25" t="s">
        <v>145</v>
      </c>
      <c r="S310" s="7" t="s">
        <v>146</v>
      </c>
    </row>
    <row r="311" ht="27" spans="1:19">
      <c r="A311" s="24">
        <v>307</v>
      </c>
      <c r="B311" s="25" t="s">
        <v>64</v>
      </c>
      <c r="C311" s="25" t="s">
        <v>73</v>
      </c>
      <c r="D311" s="25" t="s">
        <v>75</v>
      </c>
      <c r="E311" s="25"/>
      <c r="F311" s="11" t="s">
        <v>1247</v>
      </c>
      <c r="G311" s="25" t="s">
        <v>1248</v>
      </c>
      <c r="H311" s="25" t="s">
        <v>173</v>
      </c>
      <c r="I311" s="25" t="s">
        <v>421</v>
      </c>
      <c r="J311" s="25">
        <v>25</v>
      </c>
      <c r="K311" s="25">
        <v>25</v>
      </c>
      <c r="L311" s="25"/>
      <c r="M311" s="25" t="s">
        <v>143</v>
      </c>
      <c r="N311" s="25">
        <v>307</v>
      </c>
      <c r="O311" s="25">
        <v>913</v>
      </c>
      <c r="P311" s="25" t="s">
        <v>1249</v>
      </c>
      <c r="Q311" s="25" t="s">
        <v>381</v>
      </c>
      <c r="R311" s="25" t="s">
        <v>145</v>
      </c>
      <c r="S311" s="7" t="s">
        <v>146</v>
      </c>
    </row>
    <row r="312" ht="81" spans="1:19">
      <c r="A312" s="11">
        <v>308</v>
      </c>
      <c r="B312" s="25" t="s">
        <v>64</v>
      </c>
      <c r="C312" s="25" t="s">
        <v>73</v>
      </c>
      <c r="D312" s="25" t="s">
        <v>74</v>
      </c>
      <c r="E312" s="25"/>
      <c r="F312" s="11" t="s">
        <v>1250</v>
      </c>
      <c r="G312" s="25" t="s">
        <v>1251</v>
      </c>
      <c r="H312" s="25" t="s">
        <v>173</v>
      </c>
      <c r="I312" s="25" t="s">
        <v>421</v>
      </c>
      <c r="J312" s="25">
        <v>15</v>
      </c>
      <c r="K312" s="25">
        <v>15</v>
      </c>
      <c r="L312" s="25"/>
      <c r="M312" s="25" t="s">
        <v>143</v>
      </c>
      <c r="N312" s="25">
        <v>70</v>
      </c>
      <c r="O312" s="25">
        <v>49</v>
      </c>
      <c r="P312" s="25" t="s">
        <v>1249</v>
      </c>
      <c r="Q312" s="25" t="s">
        <v>381</v>
      </c>
      <c r="R312" s="25" t="s">
        <v>145</v>
      </c>
      <c r="S312" s="7" t="s">
        <v>146</v>
      </c>
    </row>
    <row r="313" ht="81" spans="1:19">
      <c r="A313" s="24">
        <v>309</v>
      </c>
      <c r="B313" s="25" t="s">
        <v>64</v>
      </c>
      <c r="C313" s="25" t="s">
        <v>73</v>
      </c>
      <c r="D313" s="25" t="s">
        <v>74</v>
      </c>
      <c r="E313" s="25"/>
      <c r="F313" s="11" t="s">
        <v>1252</v>
      </c>
      <c r="G313" s="25" t="s">
        <v>1253</v>
      </c>
      <c r="H313" s="25" t="s">
        <v>364</v>
      </c>
      <c r="I313" s="25" t="s">
        <v>1254</v>
      </c>
      <c r="J313" s="25">
        <v>150</v>
      </c>
      <c r="K313" s="25">
        <v>150</v>
      </c>
      <c r="L313" s="25"/>
      <c r="M313" s="25" t="s">
        <v>143</v>
      </c>
      <c r="N313" s="25">
        <v>575</v>
      </c>
      <c r="O313" s="25">
        <v>142</v>
      </c>
      <c r="P313" s="25" t="s">
        <v>1255</v>
      </c>
      <c r="Q313" s="25" t="s">
        <v>364</v>
      </c>
      <c r="R313" s="25" t="s">
        <v>145</v>
      </c>
      <c r="S313" s="7" t="s">
        <v>146</v>
      </c>
    </row>
    <row r="314" ht="27" spans="1:19">
      <c r="A314" s="24">
        <v>310</v>
      </c>
      <c r="B314" s="25" t="s">
        <v>64</v>
      </c>
      <c r="C314" s="25" t="s">
        <v>73</v>
      </c>
      <c r="D314" s="25" t="s">
        <v>76</v>
      </c>
      <c r="E314" s="25"/>
      <c r="F314" s="11" t="s">
        <v>1256</v>
      </c>
      <c r="G314" s="25" t="s">
        <v>1257</v>
      </c>
      <c r="H314" s="25" t="s">
        <v>173</v>
      </c>
      <c r="I314" s="25" t="s">
        <v>421</v>
      </c>
      <c r="J314" s="25">
        <v>60</v>
      </c>
      <c r="K314" s="25">
        <v>60</v>
      </c>
      <c r="L314" s="25"/>
      <c r="M314" s="25" t="s">
        <v>143</v>
      </c>
      <c r="N314" s="25">
        <v>307</v>
      </c>
      <c r="O314" s="25">
        <v>913</v>
      </c>
      <c r="P314" s="25" t="s">
        <v>1249</v>
      </c>
      <c r="Q314" s="25" t="s">
        <v>381</v>
      </c>
      <c r="R314" s="25" t="s">
        <v>145</v>
      </c>
      <c r="S314" s="7" t="s">
        <v>146</v>
      </c>
    </row>
    <row r="315" ht="81" spans="1:19">
      <c r="A315" s="11">
        <v>311</v>
      </c>
      <c r="B315" s="11" t="s">
        <v>64</v>
      </c>
      <c r="C315" s="11" t="s">
        <v>1170</v>
      </c>
      <c r="D315" s="11" t="s">
        <v>68</v>
      </c>
      <c r="E315" s="11"/>
      <c r="F315" s="11" t="s">
        <v>1258</v>
      </c>
      <c r="G315" s="11" t="s">
        <v>1259</v>
      </c>
      <c r="H315" s="11" t="s">
        <v>190</v>
      </c>
      <c r="I315" s="11" t="s">
        <v>707</v>
      </c>
      <c r="J315" s="11">
        <v>180</v>
      </c>
      <c r="K315" s="11">
        <v>180</v>
      </c>
      <c r="L315" s="11"/>
      <c r="M315" s="11" t="s">
        <v>143</v>
      </c>
      <c r="N315" s="11">
        <v>220</v>
      </c>
      <c r="O315" s="11">
        <v>98</v>
      </c>
      <c r="P315" s="11" t="s">
        <v>1260</v>
      </c>
      <c r="Q315" s="11" t="s">
        <v>145</v>
      </c>
      <c r="R315" s="11" t="s">
        <v>145</v>
      </c>
      <c r="S315" s="7" t="s">
        <v>146</v>
      </c>
    </row>
    <row r="316" ht="81" spans="1:19">
      <c r="A316" s="24">
        <v>312</v>
      </c>
      <c r="B316" s="11" t="s">
        <v>64</v>
      </c>
      <c r="C316" s="11" t="s">
        <v>1170</v>
      </c>
      <c r="D316" s="11" t="s">
        <v>68</v>
      </c>
      <c r="E316" s="11"/>
      <c r="F316" s="11" t="s">
        <v>1261</v>
      </c>
      <c r="G316" s="11" t="s">
        <v>1262</v>
      </c>
      <c r="H316" s="11" t="s">
        <v>252</v>
      </c>
      <c r="I316" s="11" t="s">
        <v>1263</v>
      </c>
      <c r="J316" s="11">
        <v>35</v>
      </c>
      <c r="K316" s="11">
        <v>35</v>
      </c>
      <c r="L316" s="11"/>
      <c r="M316" s="11" t="s">
        <v>143</v>
      </c>
      <c r="N316" s="11">
        <v>55</v>
      </c>
      <c r="O316" s="11">
        <v>12</v>
      </c>
      <c r="P316" s="11" t="s">
        <v>1264</v>
      </c>
      <c r="Q316" s="11" t="s">
        <v>145</v>
      </c>
      <c r="R316" s="11" t="s">
        <v>145</v>
      </c>
      <c r="S316" s="7" t="s">
        <v>146</v>
      </c>
    </row>
    <row r="317" ht="60" spans="1:19">
      <c r="A317" s="24">
        <v>313</v>
      </c>
      <c r="B317" s="31" t="s">
        <v>64</v>
      </c>
      <c r="C317" s="31" t="s">
        <v>65</v>
      </c>
      <c r="D317" s="31" t="s">
        <v>68</v>
      </c>
      <c r="E317" s="31"/>
      <c r="F317" s="31" t="s">
        <v>1265</v>
      </c>
      <c r="G317" s="32" t="s">
        <v>1266</v>
      </c>
      <c r="H317" s="31" t="s">
        <v>190</v>
      </c>
      <c r="I317" s="31" t="s">
        <v>1267</v>
      </c>
      <c r="J317" s="31">
        <v>10</v>
      </c>
      <c r="K317" s="31">
        <v>10</v>
      </c>
      <c r="L317" s="31"/>
      <c r="M317" s="31" t="s">
        <v>143</v>
      </c>
      <c r="N317" s="31">
        <v>141</v>
      </c>
      <c r="O317" s="31">
        <v>14</v>
      </c>
      <c r="P317" s="34" t="s">
        <v>1268</v>
      </c>
      <c r="Q317" s="31" t="s">
        <v>1269</v>
      </c>
      <c r="R317" s="31" t="s">
        <v>1269</v>
      </c>
      <c r="S317" s="7" t="s">
        <v>146</v>
      </c>
    </row>
    <row r="318" ht="60" spans="1:19">
      <c r="A318" s="11">
        <v>314</v>
      </c>
      <c r="B318" s="31" t="s">
        <v>64</v>
      </c>
      <c r="C318" s="31" t="s">
        <v>65</v>
      </c>
      <c r="D318" s="31" t="s">
        <v>68</v>
      </c>
      <c r="E318" s="31"/>
      <c r="F318" s="31" t="s">
        <v>1270</v>
      </c>
      <c r="G318" s="32" t="s">
        <v>1271</v>
      </c>
      <c r="H318" s="31" t="s">
        <v>190</v>
      </c>
      <c r="I318" s="31" t="s">
        <v>707</v>
      </c>
      <c r="J318" s="31">
        <v>49.8</v>
      </c>
      <c r="K318" s="31">
        <v>49.8</v>
      </c>
      <c r="L318" s="31"/>
      <c r="M318" s="31" t="s">
        <v>143</v>
      </c>
      <c r="N318" s="31">
        <v>281</v>
      </c>
      <c r="O318" s="31">
        <v>28</v>
      </c>
      <c r="P318" s="34" t="s">
        <v>1272</v>
      </c>
      <c r="Q318" s="31" t="s">
        <v>1269</v>
      </c>
      <c r="R318" s="31" t="s">
        <v>1269</v>
      </c>
      <c r="S318" s="7" t="s">
        <v>146</v>
      </c>
    </row>
    <row r="319" ht="60" spans="1:19">
      <c r="A319" s="24">
        <v>315</v>
      </c>
      <c r="B319" s="31" t="s">
        <v>64</v>
      </c>
      <c r="C319" s="31" t="s">
        <v>65</v>
      </c>
      <c r="D319" s="31" t="s">
        <v>68</v>
      </c>
      <c r="E319" s="31"/>
      <c r="F319" s="31" t="s">
        <v>1273</v>
      </c>
      <c r="G319" s="32" t="s">
        <v>1274</v>
      </c>
      <c r="H319" s="31" t="s">
        <v>1275</v>
      </c>
      <c r="I319" s="31" t="s">
        <v>1276</v>
      </c>
      <c r="J319" s="31">
        <v>20</v>
      </c>
      <c r="K319" s="31">
        <v>20</v>
      </c>
      <c r="L319" s="31"/>
      <c r="M319" s="31" t="s">
        <v>143</v>
      </c>
      <c r="N319" s="31">
        <v>60</v>
      </c>
      <c r="O319" s="31">
        <v>5</v>
      </c>
      <c r="P319" s="32" t="s">
        <v>1277</v>
      </c>
      <c r="Q319" s="31" t="s">
        <v>1269</v>
      </c>
      <c r="R319" s="31" t="s">
        <v>1269</v>
      </c>
      <c r="S319" s="7" t="s">
        <v>146</v>
      </c>
    </row>
    <row r="320" ht="60" spans="1:19">
      <c r="A320" s="24">
        <v>316</v>
      </c>
      <c r="B320" s="31" t="s">
        <v>64</v>
      </c>
      <c r="C320" s="31" t="s">
        <v>65</v>
      </c>
      <c r="D320" s="31" t="s">
        <v>68</v>
      </c>
      <c r="E320" s="31"/>
      <c r="F320" s="31" t="s">
        <v>1278</v>
      </c>
      <c r="G320" s="32" t="s">
        <v>1279</v>
      </c>
      <c r="H320" s="31" t="s">
        <v>161</v>
      </c>
      <c r="I320" s="31" t="s">
        <v>1280</v>
      </c>
      <c r="J320" s="31">
        <v>6.5</v>
      </c>
      <c r="K320" s="31">
        <v>6.5</v>
      </c>
      <c r="L320" s="31"/>
      <c r="M320" s="31" t="s">
        <v>143</v>
      </c>
      <c r="N320" s="31">
        <v>3</v>
      </c>
      <c r="O320" s="31">
        <v>0</v>
      </c>
      <c r="P320" s="32" t="s">
        <v>1281</v>
      </c>
      <c r="Q320" s="31" t="s">
        <v>1269</v>
      </c>
      <c r="R320" s="31" t="s">
        <v>1269</v>
      </c>
      <c r="S320" s="7" t="s">
        <v>146</v>
      </c>
    </row>
    <row r="321" ht="60" spans="1:19">
      <c r="A321" s="11">
        <v>317</v>
      </c>
      <c r="B321" s="31" t="s">
        <v>64</v>
      </c>
      <c r="C321" s="31" t="s">
        <v>65</v>
      </c>
      <c r="D321" s="31" t="s">
        <v>68</v>
      </c>
      <c r="E321" s="31"/>
      <c r="F321" s="31" t="s">
        <v>1282</v>
      </c>
      <c r="G321" s="32" t="s">
        <v>1283</v>
      </c>
      <c r="H321" s="31" t="s">
        <v>194</v>
      </c>
      <c r="I321" s="31" t="s">
        <v>1284</v>
      </c>
      <c r="J321" s="31">
        <v>14.05</v>
      </c>
      <c r="K321" s="31">
        <v>14.05</v>
      </c>
      <c r="L321" s="31"/>
      <c r="M321" s="31" t="s">
        <v>143</v>
      </c>
      <c r="N321" s="31">
        <v>4</v>
      </c>
      <c r="O321" s="31">
        <v>0</v>
      </c>
      <c r="P321" s="32" t="s">
        <v>1285</v>
      </c>
      <c r="Q321" s="31" t="s">
        <v>1269</v>
      </c>
      <c r="R321" s="31" t="s">
        <v>1269</v>
      </c>
      <c r="S321" s="7" t="s">
        <v>146</v>
      </c>
    </row>
    <row r="322" ht="60" spans="1:19">
      <c r="A322" s="24">
        <v>318</v>
      </c>
      <c r="B322" s="31" t="s">
        <v>64</v>
      </c>
      <c r="C322" s="31" t="s">
        <v>65</v>
      </c>
      <c r="D322" s="31" t="s">
        <v>68</v>
      </c>
      <c r="E322" s="31"/>
      <c r="F322" s="31" t="s">
        <v>1286</v>
      </c>
      <c r="G322" s="32" t="s">
        <v>1287</v>
      </c>
      <c r="H322" s="31" t="s">
        <v>1275</v>
      </c>
      <c r="I322" s="31" t="s">
        <v>1288</v>
      </c>
      <c r="J322" s="31">
        <v>12</v>
      </c>
      <c r="K322" s="31">
        <v>12</v>
      </c>
      <c r="L322" s="31"/>
      <c r="M322" s="31" t="s">
        <v>143</v>
      </c>
      <c r="N322" s="38">
        <v>8</v>
      </c>
      <c r="O322" s="38">
        <v>2</v>
      </c>
      <c r="P322" s="32" t="s">
        <v>1289</v>
      </c>
      <c r="Q322" s="31" t="s">
        <v>1269</v>
      </c>
      <c r="R322" s="31" t="s">
        <v>1269</v>
      </c>
      <c r="S322" s="7" t="s">
        <v>146</v>
      </c>
    </row>
    <row r="323" ht="60" spans="1:19">
      <c r="A323" s="24">
        <v>319</v>
      </c>
      <c r="B323" s="31" t="s">
        <v>64</v>
      </c>
      <c r="C323" s="31" t="s">
        <v>65</v>
      </c>
      <c r="D323" s="31" t="s">
        <v>68</v>
      </c>
      <c r="E323" s="31"/>
      <c r="F323" s="31" t="s">
        <v>1290</v>
      </c>
      <c r="G323" s="32" t="s">
        <v>1291</v>
      </c>
      <c r="H323" s="31" t="s">
        <v>1275</v>
      </c>
      <c r="I323" s="31" t="s">
        <v>1292</v>
      </c>
      <c r="J323" s="31">
        <v>6.5</v>
      </c>
      <c r="K323" s="31">
        <v>6.5</v>
      </c>
      <c r="L323" s="31"/>
      <c r="M323" s="31" t="s">
        <v>143</v>
      </c>
      <c r="N323" s="38">
        <v>9</v>
      </c>
      <c r="O323" s="38">
        <v>3</v>
      </c>
      <c r="P323" s="32" t="s">
        <v>1293</v>
      </c>
      <c r="Q323" s="31" t="s">
        <v>1269</v>
      </c>
      <c r="R323" s="31" t="s">
        <v>1269</v>
      </c>
      <c r="S323" s="7" t="s">
        <v>146</v>
      </c>
    </row>
    <row r="324" ht="60" spans="1:19">
      <c r="A324" s="11">
        <v>320</v>
      </c>
      <c r="B324" s="31" t="s">
        <v>64</v>
      </c>
      <c r="C324" s="31" t="s">
        <v>65</v>
      </c>
      <c r="D324" s="31" t="s">
        <v>68</v>
      </c>
      <c r="E324" s="31"/>
      <c r="F324" s="31" t="s">
        <v>1294</v>
      </c>
      <c r="G324" s="32" t="s">
        <v>1295</v>
      </c>
      <c r="H324" s="31" t="s">
        <v>161</v>
      </c>
      <c r="I324" s="31" t="s">
        <v>1296</v>
      </c>
      <c r="J324" s="31">
        <v>36</v>
      </c>
      <c r="K324" s="31">
        <v>36</v>
      </c>
      <c r="L324" s="31"/>
      <c r="M324" s="31" t="s">
        <v>143</v>
      </c>
      <c r="N324" s="39">
        <v>76</v>
      </c>
      <c r="O324" s="39">
        <v>11</v>
      </c>
      <c r="P324" s="32" t="s">
        <v>1297</v>
      </c>
      <c r="Q324" s="31" t="s">
        <v>1269</v>
      </c>
      <c r="R324" s="31" t="s">
        <v>1269</v>
      </c>
      <c r="S324" s="7" t="s">
        <v>146</v>
      </c>
    </row>
    <row r="325" ht="60" spans="1:19">
      <c r="A325" s="24">
        <v>321</v>
      </c>
      <c r="B325" s="31" t="s">
        <v>64</v>
      </c>
      <c r="C325" s="31" t="s">
        <v>65</v>
      </c>
      <c r="D325" s="31" t="s">
        <v>68</v>
      </c>
      <c r="E325" s="31"/>
      <c r="F325" s="31" t="s">
        <v>1298</v>
      </c>
      <c r="G325" s="32" t="s">
        <v>1299</v>
      </c>
      <c r="H325" s="31" t="s">
        <v>173</v>
      </c>
      <c r="I325" s="31" t="s">
        <v>1300</v>
      </c>
      <c r="J325" s="31">
        <v>8.5</v>
      </c>
      <c r="K325" s="31">
        <v>8.5</v>
      </c>
      <c r="L325" s="31"/>
      <c r="M325" s="31" t="s">
        <v>143</v>
      </c>
      <c r="N325" s="31">
        <v>9</v>
      </c>
      <c r="O325" s="31">
        <v>5</v>
      </c>
      <c r="P325" s="32" t="s">
        <v>1301</v>
      </c>
      <c r="Q325" s="31" t="s">
        <v>1269</v>
      </c>
      <c r="R325" s="31" t="s">
        <v>1269</v>
      </c>
      <c r="S325" s="7" t="s">
        <v>146</v>
      </c>
    </row>
    <row r="326" ht="60" spans="1:19">
      <c r="A326" s="24">
        <v>322</v>
      </c>
      <c r="B326" s="31" t="s">
        <v>64</v>
      </c>
      <c r="C326" s="31" t="s">
        <v>65</v>
      </c>
      <c r="D326" s="31" t="s">
        <v>68</v>
      </c>
      <c r="E326" s="31"/>
      <c r="F326" s="31" t="s">
        <v>1302</v>
      </c>
      <c r="G326" s="32" t="s">
        <v>1303</v>
      </c>
      <c r="H326" s="31" t="s">
        <v>252</v>
      </c>
      <c r="I326" s="31" t="s">
        <v>1304</v>
      </c>
      <c r="J326" s="31">
        <v>17.56</v>
      </c>
      <c r="K326" s="31">
        <v>17.56</v>
      </c>
      <c r="L326" s="31"/>
      <c r="M326" s="31" t="s">
        <v>143</v>
      </c>
      <c r="N326" s="31">
        <v>17</v>
      </c>
      <c r="O326" s="31">
        <v>3</v>
      </c>
      <c r="P326" s="32" t="s">
        <v>1305</v>
      </c>
      <c r="Q326" s="31" t="s">
        <v>1269</v>
      </c>
      <c r="R326" s="31" t="s">
        <v>1269</v>
      </c>
      <c r="S326" s="7" t="s">
        <v>146</v>
      </c>
    </row>
    <row r="327" ht="60" spans="1:19">
      <c r="A327" s="11">
        <v>323</v>
      </c>
      <c r="B327" s="31" t="s">
        <v>64</v>
      </c>
      <c r="C327" s="31" t="s">
        <v>65</v>
      </c>
      <c r="D327" s="31" t="s">
        <v>68</v>
      </c>
      <c r="E327" s="35"/>
      <c r="F327" s="31" t="s">
        <v>1306</v>
      </c>
      <c r="G327" s="31" t="s">
        <v>1307</v>
      </c>
      <c r="H327" s="31" t="s">
        <v>212</v>
      </c>
      <c r="I327" s="31" t="s">
        <v>1308</v>
      </c>
      <c r="J327" s="31">
        <v>5</v>
      </c>
      <c r="K327" s="31">
        <v>5</v>
      </c>
      <c r="L327" s="31"/>
      <c r="M327" s="31" t="s">
        <v>143</v>
      </c>
      <c r="N327" s="38">
        <v>5</v>
      </c>
      <c r="O327" s="38">
        <v>1</v>
      </c>
      <c r="P327" s="32" t="s">
        <v>1309</v>
      </c>
      <c r="Q327" s="31" t="s">
        <v>1269</v>
      </c>
      <c r="R327" s="31" t="s">
        <v>1269</v>
      </c>
      <c r="S327" s="7" t="s">
        <v>146</v>
      </c>
    </row>
    <row r="328" ht="60" spans="1:19">
      <c r="A328" s="24">
        <v>324</v>
      </c>
      <c r="B328" s="31" t="s">
        <v>64</v>
      </c>
      <c r="C328" s="31" t="s">
        <v>65</v>
      </c>
      <c r="D328" s="31" t="s">
        <v>68</v>
      </c>
      <c r="E328" s="31"/>
      <c r="F328" s="31" t="s">
        <v>1310</v>
      </c>
      <c r="G328" s="32" t="s">
        <v>1311</v>
      </c>
      <c r="H328" s="31" t="s">
        <v>714</v>
      </c>
      <c r="I328" s="31" t="s">
        <v>1312</v>
      </c>
      <c r="J328" s="31">
        <v>6.8</v>
      </c>
      <c r="K328" s="31">
        <v>6.8</v>
      </c>
      <c r="L328" s="31"/>
      <c r="M328" s="31" t="s">
        <v>143</v>
      </c>
      <c r="N328" s="31">
        <v>4</v>
      </c>
      <c r="O328" s="31">
        <v>1</v>
      </c>
      <c r="P328" s="32" t="s">
        <v>1313</v>
      </c>
      <c r="Q328" s="31" t="s">
        <v>1269</v>
      </c>
      <c r="R328" s="31" t="s">
        <v>1269</v>
      </c>
      <c r="S328" s="7" t="s">
        <v>146</v>
      </c>
    </row>
    <row r="329" ht="60" spans="1:19">
      <c r="A329" s="24">
        <v>325</v>
      </c>
      <c r="B329" s="31" t="s">
        <v>64</v>
      </c>
      <c r="C329" s="31" t="s">
        <v>65</v>
      </c>
      <c r="D329" s="31" t="s">
        <v>68</v>
      </c>
      <c r="E329" s="31"/>
      <c r="F329" s="31" t="s">
        <v>1314</v>
      </c>
      <c r="G329" s="32" t="s">
        <v>1315</v>
      </c>
      <c r="H329" s="31" t="s">
        <v>190</v>
      </c>
      <c r="I329" s="31" t="s">
        <v>1316</v>
      </c>
      <c r="J329" s="31">
        <v>21.8</v>
      </c>
      <c r="K329" s="31">
        <v>21.8</v>
      </c>
      <c r="L329" s="31"/>
      <c r="M329" s="31" t="s">
        <v>143</v>
      </c>
      <c r="N329" s="31">
        <v>28</v>
      </c>
      <c r="O329" s="31">
        <v>4</v>
      </c>
      <c r="P329" s="32" t="s">
        <v>1317</v>
      </c>
      <c r="Q329" s="31" t="s">
        <v>1269</v>
      </c>
      <c r="R329" s="31" t="s">
        <v>1269</v>
      </c>
      <c r="S329" s="7" t="s">
        <v>146</v>
      </c>
    </row>
    <row r="330" ht="60" spans="1:19">
      <c r="A330" s="11">
        <v>326</v>
      </c>
      <c r="B330" s="31" t="s">
        <v>64</v>
      </c>
      <c r="C330" s="31" t="s">
        <v>65</v>
      </c>
      <c r="D330" s="31" t="s">
        <v>68</v>
      </c>
      <c r="E330" s="31"/>
      <c r="F330" s="31" t="s">
        <v>1318</v>
      </c>
      <c r="G330" s="32" t="s">
        <v>1319</v>
      </c>
      <c r="H330" s="31" t="s">
        <v>655</v>
      </c>
      <c r="I330" s="31" t="s">
        <v>1320</v>
      </c>
      <c r="J330" s="31">
        <v>48.5</v>
      </c>
      <c r="K330" s="31">
        <v>48.5</v>
      </c>
      <c r="L330" s="31"/>
      <c r="M330" s="31" t="s">
        <v>143</v>
      </c>
      <c r="N330" s="31">
        <v>251</v>
      </c>
      <c r="O330" s="31">
        <v>18</v>
      </c>
      <c r="P330" s="32" t="s">
        <v>1321</v>
      </c>
      <c r="Q330" s="31" t="s">
        <v>1269</v>
      </c>
      <c r="R330" s="31" t="s">
        <v>1269</v>
      </c>
      <c r="S330" s="7" t="s">
        <v>146</v>
      </c>
    </row>
    <row r="331" ht="132" spans="1:19">
      <c r="A331" s="24">
        <v>327</v>
      </c>
      <c r="B331" s="31" t="s">
        <v>64</v>
      </c>
      <c r="C331" s="31" t="s">
        <v>65</v>
      </c>
      <c r="D331" s="31" t="s">
        <v>68</v>
      </c>
      <c r="E331" s="31"/>
      <c r="F331" s="31" t="s">
        <v>1322</v>
      </c>
      <c r="G331" s="32" t="s">
        <v>1323</v>
      </c>
      <c r="H331" s="31" t="s">
        <v>835</v>
      </c>
      <c r="I331" s="31" t="s">
        <v>1324</v>
      </c>
      <c r="J331" s="31">
        <v>38.6</v>
      </c>
      <c r="K331" s="31">
        <v>38.6</v>
      </c>
      <c r="L331" s="31"/>
      <c r="M331" s="31" t="s">
        <v>143</v>
      </c>
      <c r="N331" s="31">
        <v>71</v>
      </c>
      <c r="O331" s="31">
        <v>5</v>
      </c>
      <c r="P331" s="32" t="s">
        <v>1325</v>
      </c>
      <c r="Q331" s="31" t="s">
        <v>1269</v>
      </c>
      <c r="R331" s="31" t="s">
        <v>1269</v>
      </c>
      <c r="S331" s="7" t="s">
        <v>146</v>
      </c>
    </row>
    <row r="332" ht="120" spans="1:19">
      <c r="A332" s="24">
        <v>328</v>
      </c>
      <c r="B332" s="31" t="s">
        <v>64</v>
      </c>
      <c r="C332" s="31" t="s">
        <v>65</v>
      </c>
      <c r="D332" s="31" t="s">
        <v>68</v>
      </c>
      <c r="E332" s="31"/>
      <c r="F332" s="31" t="s">
        <v>1326</v>
      </c>
      <c r="G332" s="32" t="s">
        <v>1327</v>
      </c>
      <c r="H332" s="31" t="s">
        <v>1328</v>
      </c>
      <c r="I332" s="31" t="s">
        <v>1329</v>
      </c>
      <c r="J332" s="31">
        <v>25.5</v>
      </c>
      <c r="K332" s="31">
        <v>25.5</v>
      </c>
      <c r="L332" s="31"/>
      <c r="M332" s="31" t="s">
        <v>143</v>
      </c>
      <c r="N332" s="31">
        <v>24</v>
      </c>
      <c r="O332" s="31">
        <v>3</v>
      </c>
      <c r="P332" s="32" t="s">
        <v>1330</v>
      </c>
      <c r="Q332" s="31" t="s">
        <v>1269</v>
      </c>
      <c r="R332" s="31" t="s">
        <v>1269</v>
      </c>
      <c r="S332" s="7" t="s">
        <v>146</v>
      </c>
    </row>
    <row r="333" ht="84" spans="1:19">
      <c r="A333" s="11">
        <v>329</v>
      </c>
      <c r="B333" s="31" t="s">
        <v>64</v>
      </c>
      <c r="C333" s="31" t="s">
        <v>1170</v>
      </c>
      <c r="D333" s="31" t="s">
        <v>68</v>
      </c>
      <c r="E333" s="31"/>
      <c r="F333" s="31" t="s">
        <v>1331</v>
      </c>
      <c r="G333" s="32" t="s">
        <v>1332</v>
      </c>
      <c r="H333" s="31" t="s">
        <v>835</v>
      </c>
      <c r="I333" s="31" t="s">
        <v>1333</v>
      </c>
      <c r="J333" s="31">
        <v>43.09</v>
      </c>
      <c r="K333" s="31">
        <v>43.09</v>
      </c>
      <c r="L333" s="31"/>
      <c r="M333" s="31" t="s">
        <v>143</v>
      </c>
      <c r="N333" s="31">
        <v>47</v>
      </c>
      <c r="O333" s="31">
        <v>2</v>
      </c>
      <c r="P333" s="31" t="s">
        <v>1334</v>
      </c>
      <c r="Q333" s="31" t="s">
        <v>1269</v>
      </c>
      <c r="R333" s="31" t="s">
        <v>1269</v>
      </c>
      <c r="S333" s="7" t="s">
        <v>146</v>
      </c>
    </row>
    <row r="334" ht="60" spans="1:19">
      <c r="A334" s="24">
        <v>330</v>
      </c>
      <c r="B334" s="31" t="s">
        <v>64</v>
      </c>
      <c r="C334" s="31" t="s">
        <v>1170</v>
      </c>
      <c r="D334" s="31" t="s">
        <v>68</v>
      </c>
      <c r="E334" s="31"/>
      <c r="F334" s="31" t="s">
        <v>1335</v>
      </c>
      <c r="G334" s="32" t="s">
        <v>1336</v>
      </c>
      <c r="H334" s="31" t="s">
        <v>190</v>
      </c>
      <c r="I334" s="31" t="s">
        <v>1337</v>
      </c>
      <c r="J334" s="31">
        <v>6.8</v>
      </c>
      <c r="K334" s="31">
        <v>6.8</v>
      </c>
      <c r="L334" s="31"/>
      <c r="M334" s="31" t="s">
        <v>143</v>
      </c>
      <c r="N334" s="31">
        <v>4</v>
      </c>
      <c r="O334" s="31">
        <v>0</v>
      </c>
      <c r="P334" s="31" t="s">
        <v>1338</v>
      </c>
      <c r="Q334" s="31" t="s">
        <v>1269</v>
      </c>
      <c r="R334" s="31" t="s">
        <v>1269</v>
      </c>
      <c r="S334" s="7" t="s">
        <v>146</v>
      </c>
    </row>
    <row r="335" ht="297" spans="1:19">
      <c r="A335" s="24">
        <v>331</v>
      </c>
      <c r="B335" s="25" t="s">
        <v>64</v>
      </c>
      <c r="C335" s="25" t="s">
        <v>65</v>
      </c>
      <c r="D335" s="25" t="s">
        <v>68</v>
      </c>
      <c r="E335" s="25"/>
      <c r="F335" s="11" t="s">
        <v>1339</v>
      </c>
      <c r="G335" s="25" t="s">
        <v>1340</v>
      </c>
      <c r="H335" s="25" t="s">
        <v>252</v>
      </c>
      <c r="I335" s="25" t="s">
        <v>1341</v>
      </c>
      <c r="J335" s="25">
        <v>850</v>
      </c>
      <c r="K335" s="25">
        <v>850</v>
      </c>
      <c r="L335" s="25"/>
      <c r="M335" s="25" t="s">
        <v>143</v>
      </c>
      <c r="N335" s="25">
        <v>3204</v>
      </c>
      <c r="O335" s="25">
        <v>560</v>
      </c>
      <c r="P335" s="25" t="s">
        <v>1342</v>
      </c>
      <c r="Q335" s="25" t="s">
        <v>1269</v>
      </c>
      <c r="R335" s="25" t="s">
        <v>1269</v>
      </c>
      <c r="S335" s="7" t="s">
        <v>146</v>
      </c>
    </row>
    <row r="336" ht="94.5" spans="1:19">
      <c r="A336" s="11">
        <v>332</v>
      </c>
      <c r="B336" s="11" t="s">
        <v>64</v>
      </c>
      <c r="C336" s="11" t="s">
        <v>1170</v>
      </c>
      <c r="D336" s="11" t="s">
        <v>66</v>
      </c>
      <c r="E336" s="11"/>
      <c r="F336" s="11" t="s">
        <v>1343</v>
      </c>
      <c r="G336" s="11" t="s">
        <v>1344</v>
      </c>
      <c r="H336" s="11" t="s">
        <v>161</v>
      </c>
      <c r="I336" s="11" t="s">
        <v>549</v>
      </c>
      <c r="J336" s="11">
        <v>150</v>
      </c>
      <c r="K336" s="11">
        <v>150</v>
      </c>
      <c r="L336" s="11"/>
      <c r="M336" s="11" t="s">
        <v>143</v>
      </c>
      <c r="N336" s="11">
        <v>251</v>
      </c>
      <c r="O336" s="11">
        <v>64</v>
      </c>
      <c r="P336" s="11" t="s">
        <v>1345</v>
      </c>
      <c r="Q336" s="11" t="s">
        <v>145</v>
      </c>
      <c r="R336" s="11" t="s">
        <v>145</v>
      </c>
      <c r="S336" s="7" t="s">
        <v>146</v>
      </c>
    </row>
    <row r="337" ht="94.5" spans="1:19">
      <c r="A337" s="24">
        <v>333</v>
      </c>
      <c r="B337" s="11" t="s">
        <v>64</v>
      </c>
      <c r="C337" s="11" t="s">
        <v>1170</v>
      </c>
      <c r="D337" s="11" t="s">
        <v>66</v>
      </c>
      <c r="E337" s="11"/>
      <c r="F337" s="11" t="s">
        <v>1346</v>
      </c>
      <c r="G337" s="11" t="s">
        <v>1347</v>
      </c>
      <c r="H337" s="11" t="s">
        <v>161</v>
      </c>
      <c r="I337" s="11" t="s">
        <v>727</v>
      </c>
      <c r="J337" s="11">
        <v>120</v>
      </c>
      <c r="K337" s="11">
        <v>120</v>
      </c>
      <c r="L337" s="11"/>
      <c r="M337" s="11" t="s">
        <v>143</v>
      </c>
      <c r="N337" s="11">
        <v>200</v>
      </c>
      <c r="O337" s="11">
        <v>40</v>
      </c>
      <c r="P337" s="11" t="s">
        <v>1345</v>
      </c>
      <c r="Q337" s="11" t="s">
        <v>145</v>
      </c>
      <c r="R337" s="11" t="s">
        <v>145</v>
      </c>
      <c r="S337" s="7" t="s">
        <v>146</v>
      </c>
    </row>
    <row r="338" ht="94.5" spans="1:19">
      <c r="A338" s="24">
        <v>334</v>
      </c>
      <c r="B338" s="11" t="s">
        <v>64</v>
      </c>
      <c r="C338" s="11" t="s">
        <v>1170</v>
      </c>
      <c r="D338" s="11" t="s">
        <v>66</v>
      </c>
      <c r="E338" s="11"/>
      <c r="F338" s="11" t="s">
        <v>1348</v>
      </c>
      <c r="G338" s="11" t="s">
        <v>1349</v>
      </c>
      <c r="H338" s="11" t="s">
        <v>161</v>
      </c>
      <c r="I338" s="11" t="s">
        <v>552</v>
      </c>
      <c r="J338" s="11">
        <v>115</v>
      </c>
      <c r="K338" s="11">
        <v>115</v>
      </c>
      <c r="L338" s="11"/>
      <c r="M338" s="11" t="s">
        <v>143</v>
      </c>
      <c r="N338" s="11">
        <v>236</v>
      </c>
      <c r="O338" s="11">
        <v>61</v>
      </c>
      <c r="P338" s="11" t="s">
        <v>1345</v>
      </c>
      <c r="Q338" s="11" t="s">
        <v>145</v>
      </c>
      <c r="R338" s="11" t="s">
        <v>145</v>
      </c>
      <c r="S338" s="7" t="s">
        <v>146</v>
      </c>
    </row>
    <row r="339" ht="94.5" spans="1:19">
      <c r="A339" s="11">
        <v>335</v>
      </c>
      <c r="B339" s="11" t="s">
        <v>64</v>
      </c>
      <c r="C339" s="11" t="s">
        <v>1170</v>
      </c>
      <c r="D339" s="11" t="s">
        <v>66</v>
      </c>
      <c r="E339" s="11"/>
      <c r="F339" s="36" t="s">
        <v>1350</v>
      </c>
      <c r="G339" s="11" t="s">
        <v>1347</v>
      </c>
      <c r="H339" s="11" t="s">
        <v>173</v>
      </c>
      <c r="I339" s="11" t="s">
        <v>1351</v>
      </c>
      <c r="J339" s="11">
        <v>101</v>
      </c>
      <c r="K339" s="11">
        <v>101</v>
      </c>
      <c r="L339" s="11"/>
      <c r="M339" s="11" t="s">
        <v>143</v>
      </c>
      <c r="N339" s="11">
        <v>251</v>
      </c>
      <c r="O339" s="11">
        <v>64</v>
      </c>
      <c r="P339" s="11" t="s">
        <v>1352</v>
      </c>
      <c r="Q339" s="11" t="s">
        <v>145</v>
      </c>
      <c r="R339" s="11" t="s">
        <v>145</v>
      </c>
      <c r="S339" s="7" t="s">
        <v>146</v>
      </c>
    </row>
    <row r="340" ht="94.5" spans="1:19">
      <c r="A340" s="24">
        <v>336</v>
      </c>
      <c r="B340" s="11" t="s">
        <v>64</v>
      </c>
      <c r="C340" s="11" t="s">
        <v>1170</v>
      </c>
      <c r="D340" s="11" t="s">
        <v>66</v>
      </c>
      <c r="E340" s="11"/>
      <c r="F340" s="37" t="s">
        <v>1353</v>
      </c>
      <c r="G340" s="37" t="s">
        <v>1354</v>
      </c>
      <c r="H340" s="11" t="s">
        <v>230</v>
      </c>
      <c r="I340" s="11" t="s">
        <v>1355</v>
      </c>
      <c r="J340" s="11">
        <v>44</v>
      </c>
      <c r="K340" s="11">
        <v>44</v>
      </c>
      <c r="L340" s="11"/>
      <c r="M340" s="11" t="s">
        <v>143</v>
      </c>
      <c r="N340" s="11">
        <v>318</v>
      </c>
      <c r="O340" s="11">
        <v>102</v>
      </c>
      <c r="P340" s="11" t="s">
        <v>1356</v>
      </c>
      <c r="Q340" s="11" t="s">
        <v>145</v>
      </c>
      <c r="R340" s="11" t="s">
        <v>145</v>
      </c>
      <c r="S340" s="7" t="s">
        <v>146</v>
      </c>
    </row>
    <row r="341" ht="121.5" spans="1:19">
      <c r="A341" s="24">
        <v>337</v>
      </c>
      <c r="B341" s="11" t="s">
        <v>13</v>
      </c>
      <c r="C341" s="11" t="s">
        <v>15</v>
      </c>
      <c r="D341" s="11" t="s">
        <v>17</v>
      </c>
      <c r="E341" s="11"/>
      <c r="F341" s="37" t="s">
        <v>1357</v>
      </c>
      <c r="G341" s="37" t="s">
        <v>1358</v>
      </c>
      <c r="H341" s="11" t="s">
        <v>1130</v>
      </c>
      <c r="I341" s="11" t="s">
        <v>345</v>
      </c>
      <c r="J341" s="11">
        <v>48</v>
      </c>
      <c r="K341" s="11">
        <v>48</v>
      </c>
      <c r="L341" s="11"/>
      <c r="M341" s="11" t="s">
        <v>143</v>
      </c>
      <c r="N341" s="11">
        <v>166</v>
      </c>
      <c r="O341" s="11">
        <v>45</v>
      </c>
      <c r="P341" s="11" t="s">
        <v>170</v>
      </c>
      <c r="Q341" s="11" t="s">
        <v>145</v>
      </c>
      <c r="R341" s="11" t="s">
        <v>145</v>
      </c>
      <c r="S341" s="7" t="s">
        <v>146</v>
      </c>
    </row>
    <row r="342" ht="121.5" spans="1:19">
      <c r="A342" s="11">
        <v>338</v>
      </c>
      <c r="B342" s="11" t="s">
        <v>13</v>
      </c>
      <c r="C342" s="11" t="s">
        <v>15</v>
      </c>
      <c r="D342" s="11" t="s">
        <v>17</v>
      </c>
      <c r="E342" s="11"/>
      <c r="F342" s="37" t="s">
        <v>1359</v>
      </c>
      <c r="G342" s="37" t="s">
        <v>1360</v>
      </c>
      <c r="H342" s="11" t="s">
        <v>1130</v>
      </c>
      <c r="I342" s="11" t="s">
        <v>372</v>
      </c>
      <c r="J342" s="11">
        <v>29.5</v>
      </c>
      <c r="K342" s="11">
        <v>29.5</v>
      </c>
      <c r="L342" s="11"/>
      <c r="M342" s="11" t="s">
        <v>143</v>
      </c>
      <c r="N342" s="11">
        <v>128</v>
      </c>
      <c r="O342" s="11">
        <v>46</v>
      </c>
      <c r="P342" s="11" t="s">
        <v>170</v>
      </c>
      <c r="Q342" s="11" t="s">
        <v>145</v>
      </c>
      <c r="R342" s="11" t="s">
        <v>145</v>
      </c>
      <c r="S342" s="7" t="s">
        <v>146</v>
      </c>
    </row>
    <row r="343" ht="94.5" spans="1:19">
      <c r="A343" s="24">
        <v>339</v>
      </c>
      <c r="B343" s="11" t="s">
        <v>64</v>
      </c>
      <c r="C343" s="11" t="s">
        <v>1170</v>
      </c>
      <c r="D343" s="11" t="s">
        <v>66</v>
      </c>
      <c r="E343" s="11"/>
      <c r="F343" s="11" t="s">
        <v>1361</v>
      </c>
      <c r="G343" s="11" t="s">
        <v>1362</v>
      </c>
      <c r="H343" s="11" t="s">
        <v>161</v>
      </c>
      <c r="I343" s="11" t="s">
        <v>552</v>
      </c>
      <c r="J343" s="11">
        <v>49</v>
      </c>
      <c r="K343" s="11">
        <v>49</v>
      </c>
      <c r="L343" s="11"/>
      <c r="M343" s="11" t="s">
        <v>143</v>
      </c>
      <c r="N343" s="11">
        <v>236</v>
      </c>
      <c r="O343" s="11">
        <v>61</v>
      </c>
      <c r="P343" s="11" t="s">
        <v>1345</v>
      </c>
      <c r="Q343" s="11" t="s">
        <v>145</v>
      </c>
      <c r="R343" s="11" t="s">
        <v>145</v>
      </c>
      <c r="S343" s="7" t="s">
        <v>146</v>
      </c>
    </row>
    <row r="344" ht="94.5" spans="1:19">
      <c r="A344" s="24">
        <v>340</v>
      </c>
      <c r="B344" s="11" t="s">
        <v>64</v>
      </c>
      <c r="C344" s="11" t="s">
        <v>1170</v>
      </c>
      <c r="D344" s="11" t="s">
        <v>66</v>
      </c>
      <c r="E344" s="11"/>
      <c r="F344" s="11" t="s">
        <v>1363</v>
      </c>
      <c r="G344" s="11" t="s">
        <v>1364</v>
      </c>
      <c r="H344" s="11" t="s">
        <v>161</v>
      </c>
      <c r="I344" s="11" t="s">
        <v>540</v>
      </c>
      <c r="J344" s="11">
        <v>100</v>
      </c>
      <c r="K344" s="11">
        <v>100</v>
      </c>
      <c r="L344" s="11"/>
      <c r="M344" s="11" t="s">
        <v>143</v>
      </c>
      <c r="N344" s="11">
        <v>346</v>
      </c>
      <c r="O344" s="11">
        <v>123</v>
      </c>
      <c r="P344" s="11" t="s">
        <v>1345</v>
      </c>
      <c r="Q344" s="11" t="s">
        <v>145</v>
      </c>
      <c r="R344" s="11" t="s">
        <v>145</v>
      </c>
      <c r="S344" s="7" t="s">
        <v>146</v>
      </c>
    </row>
    <row r="345" ht="94.5" spans="1:19">
      <c r="A345" s="11">
        <v>341</v>
      </c>
      <c r="B345" s="11" t="s">
        <v>64</v>
      </c>
      <c r="C345" s="11" t="s">
        <v>1170</v>
      </c>
      <c r="D345" s="11" t="s">
        <v>66</v>
      </c>
      <c r="E345" s="11"/>
      <c r="F345" s="11" t="s">
        <v>1365</v>
      </c>
      <c r="G345" s="11" t="s">
        <v>1366</v>
      </c>
      <c r="H345" s="11" t="s">
        <v>161</v>
      </c>
      <c r="I345" s="11" t="s">
        <v>1296</v>
      </c>
      <c r="J345" s="11">
        <v>280</v>
      </c>
      <c r="K345" s="11">
        <v>280</v>
      </c>
      <c r="L345" s="11"/>
      <c r="M345" s="11" t="s">
        <v>143</v>
      </c>
      <c r="N345" s="11">
        <v>241</v>
      </c>
      <c r="O345" s="11">
        <v>85</v>
      </c>
      <c r="P345" s="11" t="s">
        <v>1367</v>
      </c>
      <c r="Q345" s="11" t="s">
        <v>145</v>
      </c>
      <c r="R345" s="11" t="s">
        <v>145</v>
      </c>
      <c r="S345" s="7" t="s">
        <v>146</v>
      </c>
    </row>
    <row r="346" ht="94.5" spans="1:19">
      <c r="A346" s="24">
        <v>342</v>
      </c>
      <c r="B346" s="11" t="s">
        <v>64</v>
      </c>
      <c r="C346" s="11" t="s">
        <v>1170</v>
      </c>
      <c r="D346" s="11" t="s">
        <v>66</v>
      </c>
      <c r="E346" s="11"/>
      <c r="F346" s="11" t="s">
        <v>1368</v>
      </c>
      <c r="G346" s="11" t="s">
        <v>1369</v>
      </c>
      <c r="H346" s="11" t="s">
        <v>161</v>
      </c>
      <c r="I346" s="11" t="s">
        <v>1296</v>
      </c>
      <c r="J346" s="11">
        <v>35</v>
      </c>
      <c r="K346" s="11">
        <v>35</v>
      </c>
      <c r="L346" s="11"/>
      <c r="M346" s="11" t="s">
        <v>143</v>
      </c>
      <c r="N346" s="11">
        <v>241</v>
      </c>
      <c r="O346" s="11">
        <v>85</v>
      </c>
      <c r="P346" s="11" t="s">
        <v>1370</v>
      </c>
      <c r="Q346" s="11" t="s">
        <v>145</v>
      </c>
      <c r="R346" s="11" t="s">
        <v>145</v>
      </c>
      <c r="S346" s="7" t="s">
        <v>146</v>
      </c>
    </row>
    <row r="347" ht="94.5" spans="1:19">
      <c r="A347" s="24">
        <v>343</v>
      </c>
      <c r="B347" s="11" t="s">
        <v>64</v>
      </c>
      <c r="C347" s="11" t="s">
        <v>1170</v>
      </c>
      <c r="D347" s="11" t="s">
        <v>66</v>
      </c>
      <c r="E347" s="11"/>
      <c r="F347" s="11" t="s">
        <v>1371</v>
      </c>
      <c r="G347" s="11" t="s">
        <v>1372</v>
      </c>
      <c r="H347" s="11" t="s">
        <v>161</v>
      </c>
      <c r="I347" s="11" t="s">
        <v>555</v>
      </c>
      <c r="J347" s="11">
        <v>25</v>
      </c>
      <c r="K347" s="11">
        <v>25</v>
      </c>
      <c r="L347" s="11"/>
      <c r="M347" s="11" t="s">
        <v>143</v>
      </c>
      <c r="N347" s="11">
        <v>261</v>
      </c>
      <c r="O347" s="11">
        <v>83</v>
      </c>
      <c r="P347" s="11" t="s">
        <v>1373</v>
      </c>
      <c r="Q347" s="11" t="s">
        <v>145</v>
      </c>
      <c r="R347" s="11" t="s">
        <v>145</v>
      </c>
      <c r="S347" s="7" t="s">
        <v>146</v>
      </c>
    </row>
    <row r="348" ht="94.5" spans="1:19">
      <c r="A348" s="11">
        <v>344</v>
      </c>
      <c r="B348" s="11" t="s">
        <v>64</v>
      </c>
      <c r="C348" s="11" t="s">
        <v>1170</v>
      </c>
      <c r="D348" s="11" t="s">
        <v>66</v>
      </c>
      <c r="E348" s="11"/>
      <c r="F348" s="11" t="s">
        <v>1374</v>
      </c>
      <c r="G348" s="11" t="s">
        <v>1375</v>
      </c>
      <c r="H348" s="11" t="s">
        <v>173</v>
      </c>
      <c r="I348" s="11" t="s">
        <v>524</v>
      </c>
      <c r="J348" s="11">
        <v>60</v>
      </c>
      <c r="K348" s="11">
        <v>60</v>
      </c>
      <c r="L348" s="11"/>
      <c r="M348" s="11" t="s">
        <v>143</v>
      </c>
      <c r="N348" s="11">
        <v>48</v>
      </c>
      <c r="O348" s="11">
        <v>38</v>
      </c>
      <c r="P348" s="11" t="s">
        <v>1376</v>
      </c>
      <c r="Q348" s="11" t="s">
        <v>145</v>
      </c>
      <c r="R348" s="11" t="s">
        <v>145</v>
      </c>
      <c r="S348" s="7" t="s">
        <v>146</v>
      </c>
    </row>
    <row r="349" ht="94.5" spans="1:19">
      <c r="A349" s="24">
        <v>345</v>
      </c>
      <c r="B349" s="11" t="s">
        <v>64</v>
      </c>
      <c r="C349" s="11" t="s">
        <v>1170</v>
      </c>
      <c r="D349" s="11" t="s">
        <v>66</v>
      </c>
      <c r="E349" s="11"/>
      <c r="F349" s="11" t="s">
        <v>1377</v>
      </c>
      <c r="G349" s="11" t="s">
        <v>1378</v>
      </c>
      <c r="H349" s="11" t="s">
        <v>173</v>
      </c>
      <c r="I349" s="11" t="s">
        <v>174</v>
      </c>
      <c r="J349" s="11">
        <v>60</v>
      </c>
      <c r="K349" s="11">
        <v>60</v>
      </c>
      <c r="L349" s="11"/>
      <c r="M349" s="11" t="s">
        <v>143</v>
      </c>
      <c r="N349" s="11">
        <v>45</v>
      </c>
      <c r="O349" s="11">
        <v>32</v>
      </c>
      <c r="P349" s="11" t="s">
        <v>1376</v>
      </c>
      <c r="Q349" s="11" t="s">
        <v>145</v>
      </c>
      <c r="R349" s="11" t="s">
        <v>145</v>
      </c>
      <c r="S349" s="7" t="s">
        <v>146</v>
      </c>
    </row>
    <row r="350" ht="94.5" spans="1:19">
      <c r="A350" s="24">
        <v>346</v>
      </c>
      <c r="B350" s="11" t="s">
        <v>64</v>
      </c>
      <c r="C350" s="11" t="s">
        <v>1170</v>
      </c>
      <c r="D350" s="11" t="s">
        <v>66</v>
      </c>
      <c r="E350" s="11"/>
      <c r="F350" s="11" t="s">
        <v>1379</v>
      </c>
      <c r="G350" s="11" t="s">
        <v>1380</v>
      </c>
      <c r="H350" s="11" t="s">
        <v>173</v>
      </c>
      <c r="I350" s="11" t="s">
        <v>885</v>
      </c>
      <c r="J350" s="11">
        <v>60</v>
      </c>
      <c r="K350" s="11">
        <v>60</v>
      </c>
      <c r="L350" s="11"/>
      <c r="M350" s="11" t="s">
        <v>143</v>
      </c>
      <c r="N350" s="11">
        <v>25</v>
      </c>
      <c r="O350" s="11">
        <v>15</v>
      </c>
      <c r="P350" s="11" t="s">
        <v>1381</v>
      </c>
      <c r="Q350" s="11" t="s">
        <v>145</v>
      </c>
      <c r="R350" s="11" t="s">
        <v>145</v>
      </c>
      <c r="S350" s="7" t="s">
        <v>146</v>
      </c>
    </row>
    <row r="351" ht="94.5" spans="1:19">
      <c r="A351" s="11">
        <v>347</v>
      </c>
      <c r="B351" s="11" t="s">
        <v>64</v>
      </c>
      <c r="C351" s="11" t="s">
        <v>1170</v>
      </c>
      <c r="D351" s="11" t="s">
        <v>66</v>
      </c>
      <c r="E351" s="11"/>
      <c r="F351" s="11" t="s">
        <v>1382</v>
      </c>
      <c r="G351" s="11" t="s">
        <v>1383</v>
      </c>
      <c r="H351" s="11" t="s">
        <v>173</v>
      </c>
      <c r="I351" s="11" t="s">
        <v>1384</v>
      </c>
      <c r="J351" s="11">
        <v>60</v>
      </c>
      <c r="K351" s="11">
        <v>60</v>
      </c>
      <c r="L351" s="11"/>
      <c r="M351" s="11" t="s">
        <v>143</v>
      </c>
      <c r="N351" s="11">
        <v>36</v>
      </c>
      <c r="O351" s="11">
        <v>27</v>
      </c>
      <c r="P351" s="11" t="s">
        <v>1385</v>
      </c>
      <c r="Q351" s="11" t="s">
        <v>145</v>
      </c>
      <c r="R351" s="11" t="s">
        <v>145</v>
      </c>
      <c r="S351" s="7" t="s">
        <v>146</v>
      </c>
    </row>
    <row r="352" ht="94.5" spans="1:19">
      <c r="A352" s="24">
        <v>348</v>
      </c>
      <c r="B352" s="11" t="s">
        <v>64</v>
      </c>
      <c r="C352" s="11" t="s">
        <v>1170</v>
      </c>
      <c r="D352" s="11" t="s">
        <v>66</v>
      </c>
      <c r="E352" s="11"/>
      <c r="F352" s="11" t="s">
        <v>1386</v>
      </c>
      <c r="G352" s="11" t="s">
        <v>1387</v>
      </c>
      <c r="H352" s="11" t="s">
        <v>173</v>
      </c>
      <c r="I352" s="11" t="s">
        <v>872</v>
      </c>
      <c r="J352" s="11">
        <v>20</v>
      </c>
      <c r="K352" s="11">
        <v>20</v>
      </c>
      <c r="L352" s="11"/>
      <c r="M352" s="11" t="s">
        <v>143</v>
      </c>
      <c r="N352" s="11">
        <v>74</v>
      </c>
      <c r="O352" s="11">
        <v>19</v>
      </c>
      <c r="P352" s="11" t="s">
        <v>1388</v>
      </c>
      <c r="Q352" s="11" t="s">
        <v>145</v>
      </c>
      <c r="R352" s="11" t="s">
        <v>145</v>
      </c>
      <c r="S352" s="7" t="s">
        <v>146</v>
      </c>
    </row>
    <row r="353" ht="94.5" spans="1:19">
      <c r="A353" s="24">
        <v>349</v>
      </c>
      <c r="B353" s="11" t="s">
        <v>64</v>
      </c>
      <c r="C353" s="11" t="s">
        <v>1170</v>
      </c>
      <c r="D353" s="11" t="s">
        <v>66</v>
      </c>
      <c r="E353" s="11"/>
      <c r="F353" s="11" t="s">
        <v>1389</v>
      </c>
      <c r="G353" s="11" t="s">
        <v>1390</v>
      </c>
      <c r="H353" s="11" t="s">
        <v>714</v>
      </c>
      <c r="I353" s="11" t="s">
        <v>1391</v>
      </c>
      <c r="J353" s="11">
        <v>110</v>
      </c>
      <c r="K353" s="11">
        <v>110</v>
      </c>
      <c r="L353" s="11"/>
      <c r="M353" s="11" t="s">
        <v>143</v>
      </c>
      <c r="N353" s="11">
        <v>101</v>
      </c>
      <c r="O353" s="11">
        <v>31</v>
      </c>
      <c r="P353" s="11" t="s">
        <v>1392</v>
      </c>
      <c r="Q353" s="11" t="s">
        <v>145</v>
      </c>
      <c r="R353" s="11" t="s">
        <v>145</v>
      </c>
      <c r="S353" s="7" t="s">
        <v>146</v>
      </c>
    </row>
    <row r="354" ht="94.5" spans="1:19">
      <c r="A354" s="11">
        <v>350</v>
      </c>
      <c r="B354" s="11" t="s">
        <v>64</v>
      </c>
      <c r="C354" s="11" t="s">
        <v>1170</v>
      </c>
      <c r="D354" s="11" t="s">
        <v>66</v>
      </c>
      <c r="E354" s="11"/>
      <c r="F354" s="11" t="s">
        <v>1393</v>
      </c>
      <c r="G354" s="11" t="s">
        <v>1394</v>
      </c>
      <c r="H354" s="11" t="s">
        <v>714</v>
      </c>
      <c r="I354" s="11" t="s">
        <v>1395</v>
      </c>
      <c r="J354" s="11">
        <v>180</v>
      </c>
      <c r="K354" s="11">
        <v>180</v>
      </c>
      <c r="L354" s="11"/>
      <c r="M354" s="11" t="s">
        <v>143</v>
      </c>
      <c r="N354" s="11">
        <v>47</v>
      </c>
      <c r="O354" s="11">
        <v>30</v>
      </c>
      <c r="P354" s="11" t="s">
        <v>1396</v>
      </c>
      <c r="Q354" s="11" t="s">
        <v>145</v>
      </c>
      <c r="R354" s="11" t="s">
        <v>145</v>
      </c>
      <c r="S354" s="7" t="s">
        <v>146</v>
      </c>
    </row>
    <row r="355" ht="94.5" spans="1:19">
      <c r="A355" s="24">
        <v>351</v>
      </c>
      <c r="B355" s="11" t="s">
        <v>64</v>
      </c>
      <c r="C355" s="11" t="s">
        <v>1170</v>
      </c>
      <c r="D355" s="11" t="s">
        <v>66</v>
      </c>
      <c r="E355" s="11"/>
      <c r="F355" s="11" t="s">
        <v>1397</v>
      </c>
      <c r="G355" s="11" t="s">
        <v>1398</v>
      </c>
      <c r="H355" s="11" t="s">
        <v>190</v>
      </c>
      <c r="I355" s="11" t="s">
        <v>1399</v>
      </c>
      <c r="J355" s="11">
        <v>27</v>
      </c>
      <c r="K355" s="11">
        <v>27</v>
      </c>
      <c r="L355" s="11"/>
      <c r="M355" s="11" t="s">
        <v>143</v>
      </c>
      <c r="N355" s="11">
        <v>89</v>
      </c>
      <c r="O355" s="11">
        <v>31</v>
      </c>
      <c r="P355" s="11" t="s">
        <v>1400</v>
      </c>
      <c r="Q355" s="11" t="s">
        <v>145</v>
      </c>
      <c r="R355" s="11" t="s">
        <v>145</v>
      </c>
      <c r="S355" s="7" t="s">
        <v>146</v>
      </c>
    </row>
    <row r="356" ht="94.5" spans="1:19">
      <c r="A356" s="24">
        <v>352</v>
      </c>
      <c r="B356" s="11" t="s">
        <v>64</v>
      </c>
      <c r="C356" s="11" t="s">
        <v>1170</v>
      </c>
      <c r="D356" s="11" t="s">
        <v>66</v>
      </c>
      <c r="E356" s="11"/>
      <c r="F356" s="11" t="s">
        <v>1401</v>
      </c>
      <c r="G356" s="11" t="s">
        <v>1402</v>
      </c>
      <c r="H356" s="11" t="s">
        <v>190</v>
      </c>
      <c r="I356" s="11" t="s">
        <v>474</v>
      </c>
      <c r="J356" s="11">
        <v>102</v>
      </c>
      <c r="K356" s="11">
        <v>102</v>
      </c>
      <c r="L356" s="11"/>
      <c r="M356" s="11" t="s">
        <v>143</v>
      </c>
      <c r="N356" s="11">
        <v>112</v>
      </c>
      <c r="O356" s="11">
        <v>40</v>
      </c>
      <c r="P356" s="11" t="s">
        <v>1403</v>
      </c>
      <c r="Q356" s="11" t="s">
        <v>145</v>
      </c>
      <c r="R356" s="11" t="s">
        <v>145</v>
      </c>
      <c r="S356" s="7" t="s">
        <v>146</v>
      </c>
    </row>
    <row r="357" ht="94.5" spans="1:19">
      <c r="A357" s="11">
        <v>353</v>
      </c>
      <c r="B357" s="11" t="s">
        <v>64</v>
      </c>
      <c r="C357" s="11" t="s">
        <v>1170</v>
      </c>
      <c r="D357" s="11" t="s">
        <v>66</v>
      </c>
      <c r="E357" s="11"/>
      <c r="F357" s="11" t="s">
        <v>1404</v>
      </c>
      <c r="G357" s="11" t="s">
        <v>1405</v>
      </c>
      <c r="H357" s="11" t="s">
        <v>190</v>
      </c>
      <c r="I357" s="11" t="s">
        <v>1406</v>
      </c>
      <c r="J357" s="11">
        <v>106.9</v>
      </c>
      <c r="K357" s="11">
        <v>106.9</v>
      </c>
      <c r="L357" s="11"/>
      <c r="M357" s="11" t="s">
        <v>143</v>
      </c>
      <c r="N357" s="11">
        <v>148</v>
      </c>
      <c r="O357" s="11">
        <v>45</v>
      </c>
      <c r="P357" s="11" t="s">
        <v>1407</v>
      </c>
      <c r="Q357" s="11" t="s">
        <v>145</v>
      </c>
      <c r="R357" s="11" t="s">
        <v>145</v>
      </c>
      <c r="S357" s="7" t="s">
        <v>146</v>
      </c>
    </row>
    <row r="358" ht="94.5" spans="1:19">
      <c r="A358" s="24">
        <v>354</v>
      </c>
      <c r="B358" s="11" t="s">
        <v>64</v>
      </c>
      <c r="C358" s="11" t="s">
        <v>1170</v>
      </c>
      <c r="D358" s="11" t="s">
        <v>66</v>
      </c>
      <c r="E358" s="11"/>
      <c r="F358" s="11" t="s">
        <v>1408</v>
      </c>
      <c r="G358" s="11" t="s">
        <v>1409</v>
      </c>
      <c r="H358" s="11" t="s">
        <v>190</v>
      </c>
      <c r="I358" s="11" t="s">
        <v>694</v>
      </c>
      <c r="J358" s="11">
        <v>55</v>
      </c>
      <c r="K358" s="11">
        <v>55</v>
      </c>
      <c r="L358" s="11"/>
      <c r="M358" s="11" t="s">
        <v>143</v>
      </c>
      <c r="N358" s="11">
        <v>146</v>
      </c>
      <c r="O358" s="11">
        <v>56</v>
      </c>
      <c r="P358" s="11" t="s">
        <v>1410</v>
      </c>
      <c r="Q358" s="11" t="s">
        <v>145</v>
      </c>
      <c r="R358" s="11" t="s">
        <v>145</v>
      </c>
      <c r="S358" s="7" t="s">
        <v>146</v>
      </c>
    </row>
    <row r="359" ht="94.5" spans="1:19">
      <c r="A359" s="24">
        <v>355</v>
      </c>
      <c r="B359" s="11" t="s">
        <v>64</v>
      </c>
      <c r="C359" s="11" t="s">
        <v>1170</v>
      </c>
      <c r="D359" s="11" t="s">
        <v>66</v>
      </c>
      <c r="E359" s="11"/>
      <c r="F359" s="11" t="s">
        <v>1411</v>
      </c>
      <c r="G359" s="11" t="s">
        <v>1412</v>
      </c>
      <c r="H359" s="11" t="s">
        <v>190</v>
      </c>
      <c r="I359" s="11" t="s">
        <v>1267</v>
      </c>
      <c r="J359" s="11">
        <v>85</v>
      </c>
      <c r="K359" s="11">
        <v>85</v>
      </c>
      <c r="L359" s="11"/>
      <c r="M359" s="11" t="s">
        <v>143</v>
      </c>
      <c r="N359" s="11">
        <v>141</v>
      </c>
      <c r="O359" s="11">
        <v>35</v>
      </c>
      <c r="P359" s="11" t="s">
        <v>1413</v>
      </c>
      <c r="Q359" s="11" t="s">
        <v>145</v>
      </c>
      <c r="R359" s="11" t="s">
        <v>145</v>
      </c>
      <c r="S359" s="7" t="s">
        <v>146</v>
      </c>
    </row>
    <row r="360" ht="94.5" spans="1:19">
      <c r="A360" s="11">
        <v>356</v>
      </c>
      <c r="B360" s="11" t="s">
        <v>64</v>
      </c>
      <c r="C360" s="11" t="s">
        <v>1170</v>
      </c>
      <c r="D360" s="11" t="s">
        <v>66</v>
      </c>
      <c r="E360" s="11"/>
      <c r="F360" s="11" t="s">
        <v>1414</v>
      </c>
      <c r="G360" s="11" t="s">
        <v>1402</v>
      </c>
      <c r="H360" s="11" t="s">
        <v>190</v>
      </c>
      <c r="I360" s="11" t="s">
        <v>493</v>
      </c>
      <c r="J360" s="11">
        <v>102</v>
      </c>
      <c r="K360" s="11">
        <v>102</v>
      </c>
      <c r="L360" s="11"/>
      <c r="M360" s="11" t="s">
        <v>143</v>
      </c>
      <c r="N360" s="11">
        <v>194</v>
      </c>
      <c r="O360" s="11">
        <v>110</v>
      </c>
      <c r="P360" s="11" t="s">
        <v>1415</v>
      </c>
      <c r="Q360" s="11" t="s">
        <v>145</v>
      </c>
      <c r="R360" s="11" t="s">
        <v>145</v>
      </c>
      <c r="S360" s="7" t="s">
        <v>146</v>
      </c>
    </row>
    <row r="361" ht="94.5" spans="1:19">
      <c r="A361" s="24">
        <v>357</v>
      </c>
      <c r="B361" s="11" t="s">
        <v>64</v>
      </c>
      <c r="C361" s="11" t="s">
        <v>1170</v>
      </c>
      <c r="D361" s="11" t="s">
        <v>66</v>
      </c>
      <c r="E361" s="11"/>
      <c r="F361" s="11" t="s">
        <v>1416</v>
      </c>
      <c r="G361" s="11" t="s">
        <v>1412</v>
      </c>
      <c r="H361" s="11" t="s">
        <v>190</v>
      </c>
      <c r="I361" s="11" t="s">
        <v>482</v>
      </c>
      <c r="J361" s="11">
        <v>85</v>
      </c>
      <c r="K361" s="11">
        <v>85</v>
      </c>
      <c r="L361" s="11"/>
      <c r="M361" s="11" t="s">
        <v>143</v>
      </c>
      <c r="N361" s="11">
        <v>121</v>
      </c>
      <c r="O361" s="11">
        <v>34</v>
      </c>
      <c r="P361" s="11" t="s">
        <v>1417</v>
      </c>
      <c r="Q361" s="11" t="s">
        <v>145</v>
      </c>
      <c r="R361" s="11" t="s">
        <v>145</v>
      </c>
      <c r="S361" s="7" t="s">
        <v>146</v>
      </c>
    </row>
    <row r="362" ht="94.5" spans="1:19">
      <c r="A362" s="24">
        <v>358</v>
      </c>
      <c r="B362" s="11" t="s">
        <v>64</v>
      </c>
      <c r="C362" s="11" t="s">
        <v>1170</v>
      </c>
      <c r="D362" s="11" t="s">
        <v>66</v>
      </c>
      <c r="E362" s="11"/>
      <c r="F362" s="11" t="s">
        <v>1418</v>
      </c>
      <c r="G362" s="11" t="s">
        <v>1412</v>
      </c>
      <c r="H362" s="11" t="s">
        <v>190</v>
      </c>
      <c r="I362" s="11" t="s">
        <v>1419</v>
      </c>
      <c r="J362" s="11">
        <v>85</v>
      </c>
      <c r="K362" s="11">
        <v>85</v>
      </c>
      <c r="L362" s="11"/>
      <c r="M362" s="11" t="s">
        <v>143</v>
      </c>
      <c r="N362" s="11">
        <v>97</v>
      </c>
      <c r="O362" s="11">
        <v>34</v>
      </c>
      <c r="P362" s="11" t="s">
        <v>1420</v>
      </c>
      <c r="Q362" s="11" t="s">
        <v>145</v>
      </c>
      <c r="R362" s="11" t="s">
        <v>145</v>
      </c>
      <c r="S362" s="7" t="s">
        <v>146</v>
      </c>
    </row>
    <row r="363" ht="94.5" spans="1:19">
      <c r="A363" s="11">
        <v>359</v>
      </c>
      <c r="B363" s="11" t="s">
        <v>64</v>
      </c>
      <c r="C363" s="11" t="s">
        <v>1170</v>
      </c>
      <c r="D363" s="11" t="s">
        <v>66</v>
      </c>
      <c r="E363" s="11"/>
      <c r="F363" s="11" t="s">
        <v>1421</v>
      </c>
      <c r="G363" s="11" t="s">
        <v>1422</v>
      </c>
      <c r="H363" s="11" t="s">
        <v>190</v>
      </c>
      <c r="I363" s="11" t="s">
        <v>1423</v>
      </c>
      <c r="J363" s="11">
        <v>42.5</v>
      </c>
      <c r="K363" s="11">
        <v>42.5</v>
      </c>
      <c r="L363" s="11"/>
      <c r="M363" s="11" t="s">
        <v>143</v>
      </c>
      <c r="N363" s="11">
        <v>184</v>
      </c>
      <c r="O363" s="11">
        <v>59</v>
      </c>
      <c r="P363" s="11" t="s">
        <v>1424</v>
      </c>
      <c r="Q363" s="11" t="s">
        <v>145</v>
      </c>
      <c r="R363" s="11" t="s">
        <v>145</v>
      </c>
      <c r="S363" s="7" t="s">
        <v>146</v>
      </c>
    </row>
    <row r="364" ht="94.5" spans="1:19">
      <c r="A364" s="24">
        <v>360</v>
      </c>
      <c r="B364" s="11" t="s">
        <v>64</v>
      </c>
      <c r="C364" s="11" t="s">
        <v>1170</v>
      </c>
      <c r="D364" s="11" t="s">
        <v>66</v>
      </c>
      <c r="E364" s="11"/>
      <c r="F364" s="11" t="s">
        <v>1425</v>
      </c>
      <c r="G364" s="11" t="s">
        <v>1426</v>
      </c>
      <c r="H364" s="11" t="s">
        <v>190</v>
      </c>
      <c r="I364" s="11" t="s">
        <v>1427</v>
      </c>
      <c r="J364" s="11">
        <v>51</v>
      </c>
      <c r="K364" s="11">
        <v>51</v>
      </c>
      <c r="L364" s="11"/>
      <c r="M364" s="11" t="s">
        <v>143</v>
      </c>
      <c r="N364" s="11">
        <v>128</v>
      </c>
      <c r="O364" s="11">
        <v>51</v>
      </c>
      <c r="P364" s="11" t="s">
        <v>1428</v>
      </c>
      <c r="Q364" s="11" t="s">
        <v>145</v>
      </c>
      <c r="R364" s="11" t="s">
        <v>145</v>
      </c>
      <c r="S364" s="7" t="s">
        <v>146</v>
      </c>
    </row>
    <row r="365" ht="94.5" spans="1:19">
      <c r="A365" s="24">
        <v>361</v>
      </c>
      <c r="B365" s="11" t="s">
        <v>64</v>
      </c>
      <c r="C365" s="11" t="s">
        <v>1170</v>
      </c>
      <c r="D365" s="11" t="s">
        <v>66</v>
      </c>
      <c r="E365" s="11"/>
      <c r="F365" s="11" t="s">
        <v>1429</v>
      </c>
      <c r="G365" s="11" t="s">
        <v>1430</v>
      </c>
      <c r="H365" s="11" t="s">
        <v>190</v>
      </c>
      <c r="I365" s="11" t="s">
        <v>1316</v>
      </c>
      <c r="J365" s="11">
        <v>5</v>
      </c>
      <c r="K365" s="11">
        <v>5</v>
      </c>
      <c r="L365" s="11"/>
      <c r="M365" s="11" t="s">
        <v>143</v>
      </c>
      <c r="N365" s="11" t="s">
        <v>1431</v>
      </c>
      <c r="O365" s="11" t="s">
        <v>1432</v>
      </c>
      <c r="P365" s="11" t="s">
        <v>1433</v>
      </c>
      <c r="Q365" s="11" t="s">
        <v>145</v>
      </c>
      <c r="R365" s="11" t="s">
        <v>145</v>
      </c>
      <c r="S365" s="7" t="s">
        <v>146</v>
      </c>
    </row>
    <row r="366" ht="94.5" spans="1:19">
      <c r="A366" s="11">
        <v>362</v>
      </c>
      <c r="B366" s="11" t="s">
        <v>64</v>
      </c>
      <c r="C366" s="11" t="s">
        <v>1170</v>
      </c>
      <c r="D366" s="11" t="s">
        <v>66</v>
      </c>
      <c r="E366" s="11"/>
      <c r="F366" s="11" t="s">
        <v>1434</v>
      </c>
      <c r="G366" s="11" t="s">
        <v>1435</v>
      </c>
      <c r="H366" s="11" t="s">
        <v>190</v>
      </c>
      <c r="I366" s="11" t="s">
        <v>532</v>
      </c>
      <c r="J366" s="11">
        <v>34</v>
      </c>
      <c r="K366" s="11">
        <v>34</v>
      </c>
      <c r="L366" s="11"/>
      <c r="M366" s="11" t="s">
        <v>143</v>
      </c>
      <c r="N366" s="11">
        <v>128</v>
      </c>
      <c r="O366" s="11">
        <v>24</v>
      </c>
      <c r="P366" s="11" t="s">
        <v>1436</v>
      </c>
      <c r="Q366" s="11" t="s">
        <v>145</v>
      </c>
      <c r="R366" s="11" t="s">
        <v>145</v>
      </c>
      <c r="S366" s="7" t="s">
        <v>146</v>
      </c>
    </row>
    <row r="367" ht="94.5" spans="1:19">
      <c r="A367" s="24">
        <v>363</v>
      </c>
      <c r="B367" s="11" t="s">
        <v>64</v>
      </c>
      <c r="C367" s="11" t="s">
        <v>1170</v>
      </c>
      <c r="D367" s="11" t="s">
        <v>66</v>
      </c>
      <c r="E367" s="11"/>
      <c r="F367" s="11" t="s">
        <v>1437</v>
      </c>
      <c r="G367" s="11" t="s">
        <v>1438</v>
      </c>
      <c r="H367" s="11" t="s">
        <v>190</v>
      </c>
      <c r="I367" s="11" t="s">
        <v>697</v>
      </c>
      <c r="J367" s="11">
        <v>11</v>
      </c>
      <c r="K367" s="11">
        <v>11</v>
      </c>
      <c r="L367" s="11"/>
      <c r="M367" s="11" t="s">
        <v>143</v>
      </c>
      <c r="N367" s="11">
        <v>142</v>
      </c>
      <c r="O367" s="11">
        <v>42</v>
      </c>
      <c r="P367" s="11" t="s">
        <v>1439</v>
      </c>
      <c r="Q367" s="11" t="s">
        <v>145</v>
      </c>
      <c r="R367" s="11" t="s">
        <v>145</v>
      </c>
      <c r="S367" s="7" t="s">
        <v>146</v>
      </c>
    </row>
    <row r="368" ht="94.5" spans="1:19">
      <c r="A368" s="24">
        <v>364</v>
      </c>
      <c r="B368" s="11" t="s">
        <v>64</v>
      </c>
      <c r="C368" s="11" t="s">
        <v>1170</v>
      </c>
      <c r="D368" s="11" t="s">
        <v>66</v>
      </c>
      <c r="E368" s="11"/>
      <c r="F368" s="11" t="s">
        <v>1440</v>
      </c>
      <c r="G368" s="11" t="s">
        <v>1441</v>
      </c>
      <c r="H368" s="11" t="s">
        <v>207</v>
      </c>
      <c r="I368" s="11" t="s">
        <v>1442</v>
      </c>
      <c r="J368" s="11">
        <v>30</v>
      </c>
      <c r="K368" s="11">
        <v>30</v>
      </c>
      <c r="L368" s="11"/>
      <c r="M368" s="11" t="s">
        <v>143</v>
      </c>
      <c r="N368" s="11">
        <v>155</v>
      </c>
      <c r="O368" s="11">
        <v>61</v>
      </c>
      <c r="P368" s="11" t="s">
        <v>1443</v>
      </c>
      <c r="Q368" s="11" t="s">
        <v>145</v>
      </c>
      <c r="R368" s="11" t="s">
        <v>145</v>
      </c>
      <c r="S368" s="7" t="s">
        <v>146</v>
      </c>
    </row>
    <row r="369" ht="94.5" spans="1:19">
      <c r="A369" s="11">
        <v>365</v>
      </c>
      <c r="B369" s="11" t="s">
        <v>64</v>
      </c>
      <c r="C369" s="11" t="s">
        <v>1170</v>
      </c>
      <c r="D369" s="11" t="s">
        <v>66</v>
      </c>
      <c r="E369" s="11"/>
      <c r="F369" s="11" t="s">
        <v>1444</v>
      </c>
      <c r="G369" s="17" t="s">
        <v>1445</v>
      </c>
      <c r="H369" s="11" t="s">
        <v>207</v>
      </c>
      <c r="I369" s="11" t="s">
        <v>1446</v>
      </c>
      <c r="J369" s="11">
        <v>49.5</v>
      </c>
      <c r="K369" s="11">
        <v>49.5</v>
      </c>
      <c r="L369" s="11"/>
      <c r="M369" s="11" t="s">
        <v>143</v>
      </c>
      <c r="N369" s="11">
        <v>274</v>
      </c>
      <c r="O369" s="11">
        <v>76</v>
      </c>
      <c r="P369" s="11" t="s">
        <v>1447</v>
      </c>
      <c r="Q369" s="11" t="s">
        <v>145</v>
      </c>
      <c r="R369" s="11" t="s">
        <v>145</v>
      </c>
      <c r="S369" s="7" t="s">
        <v>146</v>
      </c>
    </row>
    <row r="370" ht="94.5" spans="1:19">
      <c r="A370" s="24">
        <v>366</v>
      </c>
      <c r="B370" s="11" t="s">
        <v>64</v>
      </c>
      <c r="C370" s="11" t="s">
        <v>1170</v>
      </c>
      <c r="D370" s="11" t="s">
        <v>66</v>
      </c>
      <c r="E370" s="11"/>
      <c r="F370" s="11" t="s">
        <v>1448</v>
      </c>
      <c r="G370" s="11" t="s">
        <v>1449</v>
      </c>
      <c r="H370" s="11" t="s">
        <v>207</v>
      </c>
      <c r="I370" s="11" t="s">
        <v>1450</v>
      </c>
      <c r="J370" s="11">
        <v>120</v>
      </c>
      <c r="K370" s="11">
        <v>120</v>
      </c>
      <c r="L370" s="11"/>
      <c r="M370" s="11" t="s">
        <v>143</v>
      </c>
      <c r="N370" s="11">
        <v>227</v>
      </c>
      <c r="O370" s="11">
        <v>60</v>
      </c>
      <c r="P370" s="11" t="s">
        <v>1451</v>
      </c>
      <c r="Q370" s="11" t="s">
        <v>145</v>
      </c>
      <c r="R370" s="11" t="s">
        <v>145</v>
      </c>
      <c r="S370" s="7" t="s">
        <v>146</v>
      </c>
    </row>
    <row r="371" ht="94.5" spans="1:19">
      <c r="A371" s="24">
        <v>367</v>
      </c>
      <c r="B371" s="11" t="s">
        <v>64</v>
      </c>
      <c r="C371" s="11" t="s">
        <v>1170</v>
      </c>
      <c r="D371" s="11" t="s">
        <v>66</v>
      </c>
      <c r="E371" s="11"/>
      <c r="F371" s="11" t="s">
        <v>1452</v>
      </c>
      <c r="G371" s="11" t="s">
        <v>1453</v>
      </c>
      <c r="H371" s="11" t="s">
        <v>207</v>
      </c>
      <c r="I371" s="11" t="s">
        <v>1454</v>
      </c>
      <c r="J371" s="11">
        <v>120</v>
      </c>
      <c r="K371" s="11">
        <v>120</v>
      </c>
      <c r="L371" s="11"/>
      <c r="M371" s="11" t="s">
        <v>143</v>
      </c>
      <c r="N371" s="11">
        <v>195</v>
      </c>
      <c r="O371" s="11">
        <v>53</v>
      </c>
      <c r="P371" s="11" t="s">
        <v>1455</v>
      </c>
      <c r="Q371" s="11" t="s">
        <v>145</v>
      </c>
      <c r="R371" s="11" t="s">
        <v>145</v>
      </c>
      <c r="S371" s="7" t="s">
        <v>146</v>
      </c>
    </row>
    <row r="372" ht="94.5" spans="1:19">
      <c r="A372" s="11">
        <v>368</v>
      </c>
      <c r="B372" s="11" t="s">
        <v>64</v>
      </c>
      <c r="C372" s="11" t="s">
        <v>1170</v>
      </c>
      <c r="D372" s="11" t="s">
        <v>66</v>
      </c>
      <c r="E372" s="11"/>
      <c r="F372" s="11" t="s">
        <v>1456</v>
      </c>
      <c r="G372" s="17" t="s">
        <v>1445</v>
      </c>
      <c r="H372" s="11" t="s">
        <v>207</v>
      </c>
      <c r="I372" s="11" t="s">
        <v>1457</v>
      </c>
      <c r="J372" s="11">
        <v>49</v>
      </c>
      <c r="K372" s="11">
        <v>49</v>
      </c>
      <c r="L372" s="11"/>
      <c r="M372" s="11" t="s">
        <v>143</v>
      </c>
      <c r="N372" s="11">
        <v>138</v>
      </c>
      <c r="O372" s="11">
        <v>40</v>
      </c>
      <c r="P372" s="11" t="s">
        <v>1458</v>
      </c>
      <c r="Q372" s="11" t="s">
        <v>145</v>
      </c>
      <c r="R372" s="11" t="s">
        <v>145</v>
      </c>
      <c r="S372" s="7" t="s">
        <v>146</v>
      </c>
    </row>
    <row r="373" ht="94.5" spans="1:19">
      <c r="A373" s="24">
        <v>369</v>
      </c>
      <c r="B373" s="11" t="s">
        <v>64</v>
      </c>
      <c r="C373" s="11" t="s">
        <v>1170</v>
      </c>
      <c r="D373" s="11" t="s">
        <v>66</v>
      </c>
      <c r="E373" s="11"/>
      <c r="F373" s="11" t="s">
        <v>1459</v>
      </c>
      <c r="G373" s="11" t="s">
        <v>1460</v>
      </c>
      <c r="H373" s="11" t="s">
        <v>207</v>
      </c>
      <c r="I373" s="11" t="s">
        <v>1461</v>
      </c>
      <c r="J373" s="11">
        <v>200</v>
      </c>
      <c r="K373" s="11">
        <v>200</v>
      </c>
      <c r="L373" s="11"/>
      <c r="M373" s="11" t="s">
        <v>143</v>
      </c>
      <c r="N373" s="11">
        <v>230</v>
      </c>
      <c r="O373" s="11">
        <v>67</v>
      </c>
      <c r="P373" s="11" t="s">
        <v>1462</v>
      </c>
      <c r="Q373" s="11" t="s">
        <v>145</v>
      </c>
      <c r="R373" s="11" t="s">
        <v>145</v>
      </c>
      <c r="S373" s="7" t="s">
        <v>146</v>
      </c>
    </row>
    <row r="374" ht="94.5" spans="1:19">
      <c r="A374" s="24">
        <v>370</v>
      </c>
      <c r="B374" s="11" t="s">
        <v>64</v>
      </c>
      <c r="C374" s="11" t="s">
        <v>1170</v>
      </c>
      <c r="D374" s="11" t="s">
        <v>66</v>
      </c>
      <c r="E374" s="11"/>
      <c r="F374" s="11" t="s">
        <v>1463</v>
      </c>
      <c r="G374" s="11" t="s">
        <v>1464</v>
      </c>
      <c r="H374" s="11" t="s">
        <v>207</v>
      </c>
      <c r="I374" s="11" t="s">
        <v>1465</v>
      </c>
      <c r="J374" s="11">
        <v>90</v>
      </c>
      <c r="K374" s="11">
        <v>90</v>
      </c>
      <c r="L374" s="11"/>
      <c r="M374" s="11" t="s">
        <v>143</v>
      </c>
      <c r="N374" s="11">
        <v>110</v>
      </c>
      <c r="O374" s="11">
        <v>42</v>
      </c>
      <c r="P374" s="11" t="s">
        <v>1466</v>
      </c>
      <c r="Q374" s="11" t="s">
        <v>145</v>
      </c>
      <c r="R374" s="11" t="s">
        <v>145</v>
      </c>
      <c r="S374" s="7" t="s">
        <v>146</v>
      </c>
    </row>
    <row r="375" ht="94.5" spans="1:19">
      <c r="A375" s="11">
        <v>371</v>
      </c>
      <c r="B375" s="11" t="s">
        <v>64</v>
      </c>
      <c r="C375" s="11" t="s">
        <v>1170</v>
      </c>
      <c r="D375" s="11" t="s">
        <v>66</v>
      </c>
      <c r="E375" s="11"/>
      <c r="F375" s="11" t="s">
        <v>1467</v>
      </c>
      <c r="G375" s="11" t="s">
        <v>1468</v>
      </c>
      <c r="H375" s="11" t="s">
        <v>207</v>
      </c>
      <c r="I375" s="11" t="s">
        <v>1031</v>
      </c>
      <c r="J375" s="11">
        <v>80</v>
      </c>
      <c r="K375" s="11">
        <v>80</v>
      </c>
      <c r="L375" s="11"/>
      <c r="M375" s="11" t="s">
        <v>143</v>
      </c>
      <c r="N375" s="11">
        <v>118</v>
      </c>
      <c r="O375" s="11">
        <v>33</v>
      </c>
      <c r="P375" s="11" t="s">
        <v>1469</v>
      </c>
      <c r="Q375" s="11" t="s">
        <v>145</v>
      </c>
      <c r="R375" s="11" t="s">
        <v>145</v>
      </c>
      <c r="S375" s="7" t="s">
        <v>146</v>
      </c>
    </row>
    <row r="376" ht="94.5" spans="1:19">
      <c r="A376" s="24">
        <v>372</v>
      </c>
      <c r="B376" s="11" t="s">
        <v>64</v>
      </c>
      <c r="C376" s="11" t="s">
        <v>1170</v>
      </c>
      <c r="D376" s="11" t="s">
        <v>66</v>
      </c>
      <c r="E376" s="11"/>
      <c r="F376" s="11" t="s">
        <v>1470</v>
      </c>
      <c r="G376" s="11" t="s">
        <v>1471</v>
      </c>
      <c r="H376" s="11" t="s">
        <v>207</v>
      </c>
      <c r="I376" s="11" t="s">
        <v>1031</v>
      </c>
      <c r="J376" s="11">
        <v>20</v>
      </c>
      <c r="K376" s="11">
        <v>20</v>
      </c>
      <c r="L376" s="11"/>
      <c r="M376" s="11" t="s">
        <v>143</v>
      </c>
      <c r="N376" s="11">
        <v>118</v>
      </c>
      <c r="O376" s="11">
        <v>33</v>
      </c>
      <c r="P376" s="11" t="s">
        <v>1469</v>
      </c>
      <c r="Q376" s="11" t="s">
        <v>145</v>
      </c>
      <c r="R376" s="11" t="s">
        <v>145</v>
      </c>
      <c r="S376" s="7" t="s">
        <v>146</v>
      </c>
    </row>
    <row r="377" ht="94.5" spans="1:19">
      <c r="A377" s="24">
        <v>373</v>
      </c>
      <c r="B377" s="11" t="s">
        <v>64</v>
      </c>
      <c r="C377" s="11" t="s">
        <v>1170</v>
      </c>
      <c r="D377" s="11" t="s">
        <v>66</v>
      </c>
      <c r="E377" s="11"/>
      <c r="F377" s="11" t="s">
        <v>1472</v>
      </c>
      <c r="G377" s="11" t="s">
        <v>1473</v>
      </c>
      <c r="H377" s="11" t="s">
        <v>207</v>
      </c>
      <c r="I377" s="11" t="s">
        <v>1474</v>
      </c>
      <c r="J377" s="11">
        <v>90</v>
      </c>
      <c r="K377" s="11">
        <v>90</v>
      </c>
      <c r="L377" s="11"/>
      <c r="M377" s="11" t="s">
        <v>143</v>
      </c>
      <c r="N377" s="11">
        <v>120</v>
      </c>
      <c r="O377" s="11">
        <v>50</v>
      </c>
      <c r="P377" s="11" t="s">
        <v>1475</v>
      </c>
      <c r="Q377" s="11" t="s">
        <v>145</v>
      </c>
      <c r="R377" s="11" t="s">
        <v>145</v>
      </c>
      <c r="S377" s="7" t="s">
        <v>146</v>
      </c>
    </row>
    <row r="378" ht="94.5" spans="1:19">
      <c r="A378" s="11">
        <v>374</v>
      </c>
      <c r="B378" s="11" t="s">
        <v>64</v>
      </c>
      <c r="C378" s="11" t="s">
        <v>1170</v>
      </c>
      <c r="D378" s="11" t="s">
        <v>66</v>
      </c>
      <c r="E378" s="11"/>
      <c r="F378" s="11" t="s">
        <v>1476</v>
      </c>
      <c r="G378" s="11" t="s">
        <v>1477</v>
      </c>
      <c r="H378" s="11" t="s">
        <v>207</v>
      </c>
      <c r="I378" s="11" t="s">
        <v>1478</v>
      </c>
      <c r="J378" s="11">
        <v>80</v>
      </c>
      <c r="K378" s="11">
        <v>80</v>
      </c>
      <c r="L378" s="11"/>
      <c r="M378" s="11" t="s">
        <v>143</v>
      </c>
      <c r="N378" s="11">
        <v>112</v>
      </c>
      <c r="O378" s="11">
        <v>45</v>
      </c>
      <c r="P378" s="11" t="s">
        <v>1479</v>
      </c>
      <c r="Q378" s="11" t="s">
        <v>145</v>
      </c>
      <c r="R378" s="11" t="s">
        <v>145</v>
      </c>
      <c r="S378" s="7" t="s">
        <v>146</v>
      </c>
    </row>
    <row r="379" ht="94.5" spans="1:19">
      <c r="A379" s="24">
        <v>375</v>
      </c>
      <c r="B379" s="11" t="s">
        <v>64</v>
      </c>
      <c r="C379" s="11" t="s">
        <v>1170</v>
      </c>
      <c r="D379" s="11" t="s">
        <v>66</v>
      </c>
      <c r="E379" s="11"/>
      <c r="F379" s="11" t="s">
        <v>1480</v>
      </c>
      <c r="G379" s="11" t="s">
        <v>1481</v>
      </c>
      <c r="H379" s="11" t="s">
        <v>207</v>
      </c>
      <c r="I379" s="11" t="s">
        <v>1482</v>
      </c>
      <c r="J379" s="11">
        <v>70</v>
      </c>
      <c r="K379" s="11">
        <v>70</v>
      </c>
      <c r="L379" s="11"/>
      <c r="M379" s="11" t="s">
        <v>143</v>
      </c>
      <c r="N379" s="11">
        <v>115</v>
      </c>
      <c r="O379" s="11">
        <v>29</v>
      </c>
      <c r="P379" s="11" t="s">
        <v>1483</v>
      </c>
      <c r="Q379" s="11" t="s">
        <v>145</v>
      </c>
      <c r="R379" s="11" t="s">
        <v>145</v>
      </c>
      <c r="S379" s="7" t="s">
        <v>146</v>
      </c>
    </row>
    <row r="380" ht="94.5" spans="1:19">
      <c r="A380" s="24">
        <v>376</v>
      </c>
      <c r="B380" s="11" t="s">
        <v>64</v>
      </c>
      <c r="C380" s="11" t="s">
        <v>1170</v>
      </c>
      <c r="D380" s="11" t="s">
        <v>66</v>
      </c>
      <c r="E380" s="11"/>
      <c r="F380" s="11" t="s">
        <v>1484</v>
      </c>
      <c r="G380" s="11" t="s">
        <v>1485</v>
      </c>
      <c r="H380" s="11" t="s">
        <v>212</v>
      </c>
      <c r="I380" s="11" t="s">
        <v>1486</v>
      </c>
      <c r="J380" s="11">
        <v>65</v>
      </c>
      <c r="K380" s="11">
        <v>65</v>
      </c>
      <c r="L380" s="11"/>
      <c r="M380" s="11" t="s">
        <v>143</v>
      </c>
      <c r="N380" s="11">
        <v>50</v>
      </c>
      <c r="O380" s="11">
        <v>25</v>
      </c>
      <c r="P380" s="11" t="s">
        <v>1487</v>
      </c>
      <c r="Q380" s="11" t="s">
        <v>145</v>
      </c>
      <c r="R380" s="11" t="s">
        <v>145</v>
      </c>
      <c r="S380" s="7" t="s">
        <v>146</v>
      </c>
    </row>
    <row r="381" ht="94.5" spans="1:19">
      <c r="A381" s="11">
        <v>377</v>
      </c>
      <c r="B381" s="11" t="s">
        <v>64</v>
      </c>
      <c r="C381" s="11" t="s">
        <v>1170</v>
      </c>
      <c r="D381" s="11" t="s">
        <v>66</v>
      </c>
      <c r="E381" s="11"/>
      <c r="F381" s="11" t="s">
        <v>1488</v>
      </c>
      <c r="G381" s="11" t="s">
        <v>1489</v>
      </c>
      <c r="H381" s="11" t="s">
        <v>212</v>
      </c>
      <c r="I381" s="11" t="s">
        <v>213</v>
      </c>
      <c r="J381" s="11">
        <v>20</v>
      </c>
      <c r="K381" s="11">
        <v>20</v>
      </c>
      <c r="L381" s="11"/>
      <c r="M381" s="11" t="s">
        <v>143</v>
      </c>
      <c r="N381" s="11">
        <v>190</v>
      </c>
      <c r="O381" s="11">
        <v>31</v>
      </c>
      <c r="P381" s="11" t="s">
        <v>1490</v>
      </c>
      <c r="Q381" s="11" t="s">
        <v>145</v>
      </c>
      <c r="R381" s="11" t="s">
        <v>145</v>
      </c>
      <c r="S381" s="7" t="s">
        <v>146</v>
      </c>
    </row>
    <row r="382" ht="94.5" spans="1:19">
      <c r="A382" s="24">
        <v>378</v>
      </c>
      <c r="B382" s="11" t="s">
        <v>64</v>
      </c>
      <c r="C382" s="11" t="s">
        <v>1170</v>
      </c>
      <c r="D382" s="11" t="s">
        <v>66</v>
      </c>
      <c r="E382" s="11"/>
      <c r="F382" s="11" t="s">
        <v>1491</v>
      </c>
      <c r="G382" s="11" t="s">
        <v>1492</v>
      </c>
      <c r="H382" s="11" t="s">
        <v>212</v>
      </c>
      <c r="I382" s="11" t="s">
        <v>1493</v>
      </c>
      <c r="J382" s="11">
        <v>120</v>
      </c>
      <c r="K382" s="11">
        <v>120</v>
      </c>
      <c r="L382" s="11"/>
      <c r="M382" s="11" t="s">
        <v>143</v>
      </c>
      <c r="N382" s="11">
        <v>285</v>
      </c>
      <c r="O382" s="11">
        <v>39</v>
      </c>
      <c r="P382" s="11" t="s">
        <v>1494</v>
      </c>
      <c r="Q382" s="11" t="s">
        <v>145</v>
      </c>
      <c r="R382" s="11" t="s">
        <v>145</v>
      </c>
      <c r="S382" s="7" t="s">
        <v>146</v>
      </c>
    </row>
    <row r="383" ht="94.5" spans="1:19">
      <c r="A383" s="24">
        <v>379</v>
      </c>
      <c r="B383" s="11" t="s">
        <v>64</v>
      </c>
      <c r="C383" s="11" t="s">
        <v>1170</v>
      </c>
      <c r="D383" s="11" t="s">
        <v>66</v>
      </c>
      <c r="E383" s="11"/>
      <c r="F383" s="11" t="s">
        <v>1495</v>
      </c>
      <c r="G383" s="11" t="s">
        <v>1496</v>
      </c>
      <c r="H383" s="11" t="s">
        <v>212</v>
      </c>
      <c r="I383" s="11" t="s">
        <v>1493</v>
      </c>
      <c r="J383" s="11">
        <v>156</v>
      </c>
      <c r="K383" s="11">
        <v>156</v>
      </c>
      <c r="L383" s="11"/>
      <c r="M383" s="11" t="s">
        <v>143</v>
      </c>
      <c r="N383" s="11">
        <v>285</v>
      </c>
      <c r="O383" s="11">
        <v>39</v>
      </c>
      <c r="P383" s="11" t="s">
        <v>1497</v>
      </c>
      <c r="Q383" s="11" t="s">
        <v>145</v>
      </c>
      <c r="R383" s="11" t="s">
        <v>145</v>
      </c>
      <c r="S383" s="7" t="s">
        <v>146</v>
      </c>
    </row>
    <row r="384" ht="94.5" spans="1:19">
      <c r="A384" s="11">
        <v>380</v>
      </c>
      <c r="B384" s="11" t="s">
        <v>64</v>
      </c>
      <c r="C384" s="11" t="s">
        <v>1170</v>
      </c>
      <c r="D384" s="11" t="s">
        <v>66</v>
      </c>
      <c r="E384" s="11"/>
      <c r="F384" s="11" t="s">
        <v>1498</v>
      </c>
      <c r="G384" s="11" t="s">
        <v>1499</v>
      </c>
      <c r="H384" s="11" t="s">
        <v>212</v>
      </c>
      <c r="I384" s="11" t="s">
        <v>1500</v>
      </c>
      <c r="J384" s="11">
        <v>49.5</v>
      </c>
      <c r="K384" s="11">
        <v>49.5</v>
      </c>
      <c r="L384" s="11"/>
      <c r="M384" s="11" t="s">
        <v>143</v>
      </c>
      <c r="N384" s="11">
        <v>198</v>
      </c>
      <c r="O384" s="11">
        <v>33</v>
      </c>
      <c r="P384" s="11" t="s">
        <v>1501</v>
      </c>
      <c r="Q384" s="11" t="s">
        <v>145</v>
      </c>
      <c r="R384" s="11" t="s">
        <v>145</v>
      </c>
      <c r="S384" s="7" t="s">
        <v>146</v>
      </c>
    </row>
    <row r="385" ht="94.5" spans="1:19">
      <c r="A385" s="24">
        <v>381</v>
      </c>
      <c r="B385" s="11" t="s">
        <v>64</v>
      </c>
      <c r="C385" s="11" t="s">
        <v>1170</v>
      </c>
      <c r="D385" s="11" t="s">
        <v>66</v>
      </c>
      <c r="E385" s="11"/>
      <c r="F385" s="11" t="s">
        <v>1502</v>
      </c>
      <c r="G385" s="11" t="s">
        <v>1503</v>
      </c>
      <c r="H385" s="11" t="s">
        <v>230</v>
      </c>
      <c r="I385" s="11" t="s">
        <v>872</v>
      </c>
      <c r="J385" s="11">
        <v>20</v>
      </c>
      <c r="K385" s="11">
        <v>20</v>
      </c>
      <c r="L385" s="11"/>
      <c r="M385" s="11" t="s">
        <v>143</v>
      </c>
      <c r="N385" s="11">
        <v>12</v>
      </c>
      <c r="O385" s="11">
        <v>10</v>
      </c>
      <c r="P385" s="11" t="s">
        <v>1504</v>
      </c>
      <c r="Q385" s="11" t="s">
        <v>145</v>
      </c>
      <c r="R385" s="11" t="s">
        <v>145</v>
      </c>
      <c r="S385" s="7" t="s">
        <v>146</v>
      </c>
    </row>
    <row r="386" ht="94.5" spans="1:19">
      <c r="A386" s="24">
        <v>382</v>
      </c>
      <c r="B386" s="11" t="s">
        <v>64</v>
      </c>
      <c r="C386" s="11" t="s">
        <v>1170</v>
      </c>
      <c r="D386" s="11" t="s">
        <v>66</v>
      </c>
      <c r="E386" s="11"/>
      <c r="F386" s="11" t="s">
        <v>1505</v>
      </c>
      <c r="G386" s="11" t="s">
        <v>1506</v>
      </c>
      <c r="H386" s="11" t="s">
        <v>230</v>
      </c>
      <c r="I386" s="11" t="s">
        <v>1150</v>
      </c>
      <c r="J386" s="11">
        <v>40</v>
      </c>
      <c r="K386" s="11">
        <v>40</v>
      </c>
      <c r="L386" s="11"/>
      <c r="M386" s="11" t="s">
        <v>143</v>
      </c>
      <c r="N386" s="11">
        <v>144</v>
      </c>
      <c r="O386" s="11">
        <v>46</v>
      </c>
      <c r="P386" s="11" t="s">
        <v>1151</v>
      </c>
      <c r="Q386" s="11" t="s">
        <v>145</v>
      </c>
      <c r="R386" s="11" t="s">
        <v>145</v>
      </c>
      <c r="S386" s="7" t="s">
        <v>146</v>
      </c>
    </row>
    <row r="387" ht="94.5" spans="1:19">
      <c r="A387" s="11">
        <v>383</v>
      </c>
      <c r="B387" s="11" t="s">
        <v>64</v>
      </c>
      <c r="C387" s="11" t="s">
        <v>1170</v>
      </c>
      <c r="D387" s="11" t="s">
        <v>66</v>
      </c>
      <c r="E387" s="11"/>
      <c r="F387" s="11" t="s">
        <v>1507</v>
      </c>
      <c r="G387" s="11" t="s">
        <v>1508</v>
      </c>
      <c r="H387" s="11" t="s">
        <v>835</v>
      </c>
      <c r="I387" s="11" t="s">
        <v>836</v>
      </c>
      <c r="J387" s="11">
        <v>150</v>
      </c>
      <c r="K387" s="11">
        <v>150</v>
      </c>
      <c r="L387" s="11"/>
      <c r="M387" s="11" t="s">
        <v>143</v>
      </c>
      <c r="N387" s="11">
        <v>252</v>
      </c>
      <c r="O387" s="11">
        <v>72</v>
      </c>
      <c r="P387" s="11" t="s">
        <v>1509</v>
      </c>
      <c r="Q387" s="11" t="s">
        <v>145</v>
      </c>
      <c r="R387" s="11" t="s">
        <v>145</v>
      </c>
      <c r="S387" s="7" t="s">
        <v>146</v>
      </c>
    </row>
    <row r="388" ht="94.5" spans="1:19">
      <c r="A388" s="24">
        <v>384</v>
      </c>
      <c r="B388" s="11" t="s">
        <v>64</v>
      </c>
      <c r="C388" s="11" t="s">
        <v>1170</v>
      </c>
      <c r="D388" s="11" t="s">
        <v>66</v>
      </c>
      <c r="E388" s="11"/>
      <c r="F388" s="11" t="s">
        <v>1510</v>
      </c>
      <c r="G388" s="11" t="s">
        <v>1511</v>
      </c>
      <c r="H388" s="11" t="s">
        <v>835</v>
      </c>
      <c r="I388" s="11" t="s">
        <v>1512</v>
      </c>
      <c r="J388" s="11">
        <v>240</v>
      </c>
      <c r="K388" s="11">
        <v>240</v>
      </c>
      <c r="L388" s="11"/>
      <c r="M388" s="11" t="s">
        <v>143</v>
      </c>
      <c r="N388" s="11">
        <v>174</v>
      </c>
      <c r="O388" s="11">
        <v>59</v>
      </c>
      <c r="P388" s="11" t="s">
        <v>1513</v>
      </c>
      <c r="Q388" s="11" t="s">
        <v>145</v>
      </c>
      <c r="R388" s="11" t="s">
        <v>145</v>
      </c>
      <c r="S388" s="7" t="s">
        <v>146</v>
      </c>
    </row>
    <row r="389" ht="94.5" spans="1:19">
      <c r="A389" s="24">
        <v>385</v>
      </c>
      <c r="B389" s="11" t="s">
        <v>64</v>
      </c>
      <c r="C389" s="11" t="s">
        <v>1170</v>
      </c>
      <c r="D389" s="11" t="s">
        <v>66</v>
      </c>
      <c r="E389" s="11"/>
      <c r="F389" s="11" t="s">
        <v>1514</v>
      </c>
      <c r="G389" s="11" t="s">
        <v>1515</v>
      </c>
      <c r="H389" s="11" t="s">
        <v>835</v>
      </c>
      <c r="I389" s="11" t="s">
        <v>859</v>
      </c>
      <c r="J389" s="11">
        <v>120</v>
      </c>
      <c r="K389" s="11">
        <v>120</v>
      </c>
      <c r="L389" s="11"/>
      <c r="M389" s="11" t="s">
        <v>143</v>
      </c>
      <c r="N389" s="11">
        <v>74</v>
      </c>
      <c r="O389" s="11">
        <v>32</v>
      </c>
      <c r="P389" s="11" t="s">
        <v>1516</v>
      </c>
      <c r="Q389" s="11" t="s">
        <v>145</v>
      </c>
      <c r="R389" s="11" t="s">
        <v>145</v>
      </c>
      <c r="S389" s="7" t="s">
        <v>146</v>
      </c>
    </row>
    <row r="390" ht="94.5" spans="1:19">
      <c r="A390" s="11">
        <v>386</v>
      </c>
      <c r="B390" s="11" t="s">
        <v>64</v>
      </c>
      <c r="C390" s="11" t="s">
        <v>1170</v>
      </c>
      <c r="D390" s="11" t="s">
        <v>66</v>
      </c>
      <c r="E390" s="11"/>
      <c r="F390" s="11" t="s">
        <v>1517</v>
      </c>
      <c r="G390" s="11" t="s">
        <v>1518</v>
      </c>
      <c r="H390" s="11" t="s">
        <v>835</v>
      </c>
      <c r="I390" s="11" t="s">
        <v>844</v>
      </c>
      <c r="J390" s="11">
        <v>150</v>
      </c>
      <c r="K390" s="11">
        <v>150</v>
      </c>
      <c r="L390" s="11"/>
      <c r="M390" s="11" t="s">
        <v>143</v>
      </c>
      <c r="N390" s="11">
        <v>220</v>
      </c>
      <c r="O390" s="11">
        <v>40</v>
      </c>
      <c r="P390" s="11" t="s">
        <v>1519</v>
      </c>
      <c r="Q390" s="11" t="s">
        <v>145</v>
      </c>
      <c r="R390" s="11" t="s">
        <v>145</v>
      </c>
      <c r="S390" s="7" t="s">
        <v>146</v>
      </c>
    </row>
    <row r="391" ht="94.5" spans="1:19">
      <c r="A391" s="24">
        <v>387</v>
      </c>
      <c r="B391" s="11" t="s">
        <v>64</v>
      </c>
      <c r="C391" s="11" t="s">
        <v>1170</v>
      </c>
      <c r="D391" s="11" t="s">
        <v>66</v>
      </c>
      <c r="E391" s="11"/>
      <c r="F391" s="11" t="s">
        <v>1520</v>
      </c>
      <c r="G391" s="11" t="s">
        <v>1521</v>
      </c>
      <c r="H391" s="11" t="s">
        <v>835</v>
      </c>
      <c r="I391" s="11" t="s">
        <v>1522</v>
      </c>
      <c r="J391" s="11">
        <v>300</v>
      </c>
      <c r="K391" s="11">
        <v>300</v>
      </c>
      <c r="L391" s="11"/>
      <c r="M391" s="11" t="s">
        <v>143</v>
      </c>
      <c r="N391" s="11">
        <v>231</v>
      </c>
      <c r="O391" s="11">
        <v>90</v>
      </c>
      <c r="P391" s="11" t="s">
        <v>1523</v>
      </c>
      <c r="Q391" s="11" t="s">
        <v>145</v>
      </c>
      <c r="R391" s="11" t="s">
        <v>145</v>
      </c>
      <c r="S391" s="7" t="s">
        <v>146</v>
      </c>
    </row>
    <row r="392" ht="94.5" spans="1:19">
      <c r="A392" s="24">
        <v>388</v>
      </c>
      <c r="B392" s="11" t="s">
        <v>64</v>
      </c>
      <c r="C392" s="11" t="s">
        <v>1170</v>
      </c>
      <c r="D392" s="11" t="s">
        <v>66</v>
      </c>
      <c r="E392" s="11"/>
      <c r="F392" s="11" t="s">
        <v>1524</v>
      </c>
      <c r="G392" s="11" t="s">
        <v>1525</v>
      </c>
      <c r="H392" s="11" t="s">
        <v>835</v>
      </c>
      <c r="I392" s="11" t="s">
        <v>1526</v>
      </c>
      <c r="J392" s="11">
        <v>280</v>
      </c>
      <c r="K392" s="11">
        <v>280</v>
      </c>
      <c r="L392" s="11"/>
      <c r="M392" s="11" t="s">
        <v>143</v>
      </c>
      <c r="N392" s="11">
        <v>187</v>
      </c>
      <c r="O392" s="11">
        <v>49</v>
      </c>
      <c r="P392" s="11" t="s">
        <v>1527</v>
      </c>
      <c r="Q392" s="11" t="s">
        <v>145</v>
      </c>
      <c r="R392" s="11" t="s">
        <v>145</v>
      </c>
      <c r="S392" s="7" t="s">
        <v>146</v>
      </c>
    </row>
    <row r="393" ht="94.5" spans="1:19">
      <c r="A393" s="11">
        <v>389</v>
      </c>
      <c r="B393" s="11" t="s">
        <v>64</v>
      </c>
      <c r="C393" s="11" t="s">
        <v>1170</v>
      </c>
      <c r="D393" s="11" t="s">
        <v>66</v>
      </c>
      <c r="E393" s="11"/>
      <c r="F393" s="11" t="s">
        <v>1528</v>
      </c>
      <c r="G393" s="11" t="s">
        <v>1529</v>
      </c>
      <c r="H393" s="11" t="s">
        <v>835</v>
      </c>
      <c r="I393" s="11" t="s">
        <v>1530</v>
      </c>
      <c r="J393" s="11">
        <v>49.2</v>
      </c>
      <c r="K393" s="11">
        <v>49.2</v>
      </c>
      <c r="L393" s="11"/>
      <c r="M393" s="11" t="s">
        <v>143</v>
      </c>
      <c r="N393" s="11" t="s">
        <v>1531</v>
      </c>
      <c r="O393" s="11" t="s">
        <v>1532</v>
      </c>
      <c r="P393" s="11" t="s">
        <v>1533</v>
      </c>
      <c r="Q393" s="11" t="s">
        <v>145</v>
      </c>
      <c r="R393" s="11" t="s">
        <v>145</v>
      </c>
      <c r="S393" s="7" t="s">
        <v>146</v>
      </c>
    </row>
    <row r="394" ht="94.5" spans="1:19">
      <c r="A394" s="24">
        <v>390</v>
      </c>
      <c r="B394" s="11" t="s">
        <v>64</v>
      </c>
      <c r="C394" s="11" t="s">
        <v>1170</v>
      </c>
      <c r="D394" s="11" t="s">
        <v>66</v>
      </c>
      <c r="E394" s="11"/>
      <c r="F394" s="11" t="s">
        <v>1534</v>
      </c>
      <c r="G394" s="11" t="s">
        <v>1535</v>
      </c>
      <c r="H394" s="11" t="s">
        <v>835</v>
      </c>
      <c r="I394" s="11" t="s">
        <v>855</v>
      </c>
      <c r="J394" s="11">
        <v>90</v>
      </c>
      <c r="K394" s="11">
        <v>90</v>
      </c>
      <c r="L394" s="11"/>
      <c r="M394" s="11" t="s">
        <v>143</v>
      </c>
      <c r="N394" s="11">
        <v>164</v>
      </c>
      <c r="O394" s="11">
        <v>40</v>
      </c>
      <c r="P394" s="11" t="s">
        <v>1536</v>
      </c>
      <c r="Q394" s="11" t="s">
        <v>145</v>
      </c>
      <c r="R394" s="11" t="s">
        <v>145</v>
      </c>
      <c r="S394" s="7" t="s">
        <v>146</v>
      </c>
    </row>
    <row r="395" ht="94.5" spans="1:19">
      <c r="A395" s="24">
        <v>391</v>
      </c>
      <c r="B395" s="11" t="s">
        <v>64</v>
      </c>
      <c r="C395" s="11" t="s">
        <v>1170</v>
      </c>
      <c r="D395" s="11" t="s">
        <v>66</v>
      </c>
      <c r="E395" s="11"/>
      <c r="F395" s="11" t="s">
        <v>1537</v>
      </c>
      <c r="G395" s="11" t="s">
        <v>1538</v>
      </c>
      <c r="H395" s="11" t="s">
        <v>235</v>
      </c>
      <c r="I395" s="11" t="s">
        <v>1539</v>
      </c>
      <c r="J395" s="11">
        <v>20</v>
      </c>
      <c r="K395" s="11">
        <v>20</v>
      </c>
      <c r="L395" s="11"/>
      <c r="M395" s="11" t="s">
        <v>143</v>
      </c>
      <c r="N395" s="11">
        <v>189</v>
      </c>
      <c r="O395" s="11">
        <v>17</v>
      </c>
      <c r="P395" s="11" t="s">
        <v>1540</v>
      </c>
      <c r="Q395" s="11" t="s">
        <v>145</v>
      </c>
      <c r="R395" s="11" t="s">
        <v>145</v>
      </c>
      <c r="S395" s="7" t="s">
        <v>146</v>
      </c>
    </row>
    <row r="396" ht="94.5" spans="1:19">
      <c r="A396" s="11">
        <v>392</v>
      </c>
      <c r="B396" s="11" t="s">
        <v>64</v>
      </c>
      <c r="C396" s="11" t="s">
        <v>1170</v>
      </c>
      <c r="D396" s="11" t="s">
        <v>66</v>
      </c>
      <c r="E396" s="11"/>
      <c r="F396" s="11" t="s">
        <v>1541</v>
      </c>
      <c r="G396" s="11" t="s">
        <v>1542</v>
      </c>
      <c r="H396" s="11" t="s">
        <v>235</v>
      </c>
      <c r="I396" s="11" t="s">
        <v>244</v>
      </c>
      <c r="J396" s="11">
        <v>30</v>
      </c>
      <c r="K396" s="11">
        <v>30</v>
      </c>
      <c r="L396" s="11"/>
      <c r="M396" s="11" t="s">
        <v>143</v>
      </c>
      <c r="N396" s="11">
        <v>155</v>
      </c>
      <c r="O396" s="11">
        <v>25</v>
      </c>
      <c r="P396" s="11" t="s">
        <v>1543</v>
      </c>
      <c r="Q396" s="11" t="s">
        <v>145</v>
      </c>
      <c r="R396" s="11" t="s">
        <v>145</v>
      </c>
      <c r="S396" s="7" t="s">
        <v>146</v>
      </c>
    </row>
    <row r="397" ht="94.5" spans="1:19">
      <c r="A397" s="24">
        <v>393</v>
      </c>
      <c r="B397" s="11" t="s">
        <v>64</v>
      </c>
      <c r="C397" s="11" t="s">
        <v>1170</v>
      </c>
      <c r="D397" s="11" t="s">
        <v>66</v>
      </c>
      <c r="E397" s="11"/>
      <c r="F397" s="11" t="s">
        <v>1544</v>
      </c>
      <c r="G397" s="11" t="s">
        <v>1545</v>
      </c>
      <c r="H397" s="11" t="s">
        <v>235</v>
      </c>
      <c r="I397" s="11" t="s">
        <v>1546</v>
      </c>
      <c r="J397" s="11">
        <v>20</v>
      </c>
      <c r="K397" s="11">
        <v>20</v>
      </c>
      <c r="L397" s="11"/>
      <c r="M397" s="11" t="s">
        <v>143</v>
      </c>
      <c r="N397" s="11">
        <v>125</v>
      </c>
      <c r="O397" s="11">
        <v>43</v>
      </c>
      <c r="P397" s="11" t="s">
        <v>1547</v>
      </c>
      <c r="Q397" s="11" t="s">
        <v>145</v>
      </c>
      <c r="R397" s="11" t="s">
        <v>145</v>
      </c>
      <c r="S397" s="7" t="s">
        <v>146</v>
      </c>
    </row>
    <row r="398" ht="94.5" spans="1:19">
      <c r="A398" s="24">
        <v>394</v>
      </c>
      <c r="B398" s="11" t="s">
        <v>64</v>
      </c>
      <c r="C398" s="11" t="s">
        <v>1170</v>
      </c>
      <c r="D398" s="11" t="s">
        <v>66</v>
      </c>
      <c r="E398" s="11"/>
      <c r="F398" s="11" t="s">
        <v>1548</v>
      </c>
      <c r="G398" s="11" t="s">
        <v>1549</v>
      </c>
      <c r="H398" s="11" t="s">
        <v>235</v>
      </c>
      <c r="I398" s="11" t="s">
        <v>1546</v>
      </c>
      <c r="J398" s="11">
        <v>30</v>
      </c>
      <c r="K398" s="11">
        <v>30</v>
      </c>
      <c r="L398" s="11"/>
      <c r="M398" s="11" t="s">
        <v>143</v>
      </c>
      <c r="N398" s="11">
        <v>125</v>
      </c>
      <c r="O398" s="11">
        <v>43</v>
      </c>
      <c r="P398" s="11" t="s">
        <v>1547</v>
      </c>
      <c r="Q398" s="11" t="s">
        <v>145</v>
      </c>
      <c r="R398" s="11" t="s">
        <v>145</v>
      </c>
      <c r="S398" s="7" t="s">
        <v>146</v>
      </c>
    </row>
    <row r="399" ht="94.5" spans="1:19">
      <c r="A399" s="11">
        <v>395</v>
      </c>
      <c r="B399" s="11" t="s">
        <v>64</v>
      </c>
      <c r="C399" s="11" t="s">
        <v>1170</v>
      </c>
      <c r="D399" s="11" t="s">
        <v>66</v>
      </c>
      <c r="E399" s="11"/>
      <c r="F399" s="11" t="s">
        <v>1550</v>
      </c>
      <c r="G399" s="11" t="s">
        <v>1551</v>
      </c>
      <c r="H399" s="11" t="s">
        <v>235</v>
      </c>
      <c r="I399" s="11" t="s">
        <v>1546</v>
      </c>
      <c r="J399" s="11">
        <v>50</v>
      </c>
      <c r="K399" s="11">
        <v>50</v>
      </c>
      <c r="L399" s="11"/>
      <c r="M399" s="11" t="s">
        <v>143</v>
      </c>
      <c r="N399" s="11">
        <v>125</v>
      </c>
      <c r="O399" s="11">
        <v>43</v>
      </c>
      <c r="P399" s="11" t="s">
        <v>1547</v>
      </c>
      <c r="Q399" s="11" t="s">
        <v>145</v>
      </c>
      <c r="R399" s="11" t="s">
        <v>145</v>
      </c>
      <c r="S399" s="7" t="s">
        <v>146</v>
      </c>
    </row>
    <row r="400" ht="94.5" spans="1:19">
      <c r="A400" s="24">
        <v>396</v>
      </c>
      <c r="B400" s="11" t="s">
        <v>64</v>
      </c>
      <c r="C400" s="11" t="s">
        <v>1170</v>
      </c>
      <c r="D400" s="11" t="s">
        <v>66</v>
      </c>
      <c r="E400" s="11"/>
      <c r="F400" s="11" t="s">
        <v>1552</v>
      </c>
      <c r="G400" s="11" t="s">
        <v>1553</v>
      </c>
      <c r="H400" s="11" t="s">
        <v>235</v>
      </c>
      <c r="I400" s="11" t="s">
        <v>584</v>
      </c>
      <c r="J400" s="11">
        <v>172</v>
      </c>
      <c r="K400" s="11">
        <v>172</v>
      </c>
      <c r="L400" s="11"/>
      <c r="M400" s="11" t="s">
        <v>143</v>
      </c>
      <c r="N400" s="11">
        <v>217</v>
      </c>
      <c r="O400" s="11">
        <v>101</v>
      </c>
      <c r="P400" s="11" t="s">
        <v>1554</v>
      </c>
      <c r="Q400" s="11" t="s">
        <v>145</v>
      </c>
      <c r="R400" s="11" t="s">
        <v>145</v>
      </c>
      <c r="S400" s="7" t="s">
        <v>146</v>
      </c>
    </row>
    <row r="401" ht="94.5" spans="1:19">
      <c r="A401" s="24">
        <v>397</v>
      </c>
      <c r="B401" s="11" t="s">
        <v>64</v>
      </c>
      <c r="C401" s="11" t="s">
        <v>1170</v>
      </c>
      <c r="D401" s="11" t="s">
        <v>66</v>
      </c>
      <c r="E401" s="11"/>
      <c r="F401" s="11" t="s">
        <v>1555</v>
      </c>
      <c r="G401" s="11" t="s">
        <v>1556</v>
      </c>
      <c r="H401" s="11" t="s">
        <v>235</v>
      </c>
      <c r="I401" s="11" t="s">
        <v>983</v>
      </c>
      <c r="J401" s="11">
        <v>15</v>
      </c>
      <c r="K401" s="11">
        <v>15</v>
      </c>
      <c r="L401" s="11"/>
      <c r="M401" s="11" t="s">
        <v>143</v>
      </c>
      <c r="N401" s="11">
        <v>165</v>
      </c>
      <c r="O401" s="11">
        <v>46</v>
      </c>
      <c r="P401" s="11" t="s">
        <v>1187</v>
      </c>
      <c r="Q401" s="11" t="s">
        <v>145</v>
      </c>
      <c r="R401" s="11" t="s">
        <v>145</v>
      </c>
      <c r="S401" s="7" t="s">
        <v>146</v>
      </c>
    </row>
    <row r="402" ht="94.5" spans="1:19">
      <c r="A402" s="11">
        <v>398</v>
      </c>
      <c r="B402" s="11" t="s">
        <v>64</v>
      </c>
      <c r="C402" s="11" t="s">
        <v>1170</v>
      </c>
      <c r="D402" s="11" t="s">
        <v>66</v>
      </c>
      <c r="E402" s="11"/>
      <c r="F402" s="11" t="s">
        <v>1557</v>
      </c>
      <c r="G402" s="11" t="s">
        <v>1558</v>
      </c>
      <c r="H402" s="11" t="s">
        <v>235</v>
      </c>
      <c r="I402" s="11" t="s">
        <v>903</v>
      </c>
      <c r="J402" s="11">
        <v>200</v>
      </c>
      <c r="K402" s="11">
        <v>200</v>
      </c>
      <c r="L402" s="11"/>
      <c r="M402" s="11" t="s">
        <v>143</v>
      </c>
      <c r="N402" s="11">
        <v>229</v>
      </c>
      <c r="O402" s="11">
        <v>44</v>
      </c>
      <c r="P402" s="11" t="s">
        <v>1559</v>
      </c>
      <c r="Q402" s="11" t="s">
        <v>145</v>
      </c>
      <c r="R402" s="11" t="s">
        <v>145</v>
      </c>
      <c r="S402" s="7" t="s">
        <v>146</v>
      </c>
    </row>
    <row r="403" ht="94.5" spans="1:19">
      <c r="A403" s="24">
        <v>399</v>
      </c>
      <c r="B403" s="11" t="s">
        <v>64</v>
      </c>
      <c r="C403" s="11" t="s">
        <v>1170</v>
      </c>
      <c r="D403" s="11" t="s">
        <v>66</v>
      </c>
      <c r="E403" s="11"/>
      <c r="F403" s="11" t="s">
        <v>1560</v>
      </c>
      <c r="G403" s="11" t="s">
        <v>1561</v>
      </c>
      <c r="H403" s="11" t="s">
        <v>235</v>
      </c>
      <c r="I403" s="11" t="s">
        <v>1081</v>
      </c>
      <c r="J403" s="11">
        <v>248</v>
      </c>
      <c r="K403" s="11">
        <v>248</v>
      </c>
      <c r="L403" s="11"/>
      <c r="M403" s="11" t="s">
        <v>143</v>
      </c>
      <c r="N403" s="11">
        <v>239</v>
      </c>
      <c r="O403" s="11">
        <v>50</v>
      </c>
      <c r="P403" s="11" t="s">
        <v>1190</v>
      </c>
      <c r="Q403" s="11" t="s">
        <v>145</v>
      </c>
      <c r="R403" s="11" t="s">
        <v>145</v>
      </c>
      <c r="S403" s="7" t="s">
        <v>146</v>
      </c>
    </row>
    <row r="404" ht="94.5" spans="1:19">
      <c r="A404" s="24">
        <v>400</v>
      </c>
      <c r="B404" s="11" t="s">
        <v>64</v>
      </c>
      <c r="C404" s="11" t="s">
        <v>1170</v>
      </c>
      <c r="D404" s="11" t="s">
        <v>66</v>
      </c>
      <c r="E404" s="11"/>
      <c r="F404" s="11" t="s">
        <v>1562</v>
      </c>
      <c r="G404" s="11" t="s">
        <v>1563</v>
      </c>
      <c r="H404" s="11" t="s">
        <v>252</v>
      </c>
      <c r="I404" s="11" t="s">
        <v>260</v>
      </c>
      <c r="J404" s="11">
        <v>130</v>
      </c>
      <c r="K404" s="11">
        <v>130</v>
      </c>
      <c r="L404" s="11"/>
      <c r="M404" s="11" t="s">
        <v>143</v>
      </c>
      <c r="N404" s="11">
        <v>97</v>
      </c>
      <c r="O404" s="11">
        <v>43</v>
      </c>
      <c r="P404" s="11" t="s">
        <v>1564</v>
      </c>
      <c r="Q404" s="11" t="s">
        <v>145</v>
      </c>
      <c r="R404" s="11" t="s">
        <v>145</v>
      </c>
      <c r="S404" s="7" t="s">
        <v>146</v>
      </c>
    </row>
    <row r="405" ht="94.5" spans="1:19">
      <c r="A405" s="11">
        <v>401</v>
      </c>
      <c r="B405" s="11" t="s">
        <v>64</v>
      </c>
      <c r="C405" s="11" t="s">
        <v>1170</v>
      </c>
      <c r="D405" s="11" t="s">
        <v>66</v>
      </c>
      <c r="E405" s="11"/>
      <c r="F405" s="11" t="s">
        <v>1565</v>
      </c>
      <c r="G405" s="11" t="s">
        <v>1566</v>
      </c>
      <c r="H405" s="11" t="s">
        <v>252</v>
      </c>
      <c r="I405" s="11" t="s">
        <v>326</v>
      </c>
      <c r="J405" s="11">
        <v>200</v>
      </c>
      <c r="K405" s="11">
        <v>200</v>
      </c>
      <c r="L405" s="11"/>
      <c r="M405" s="11" t="s">
        <v>143</v>
      </c>
      <c r="N405" s="11">
        <v>271</v>
      </c>
      <c r="O405" s="11">
        <v>106</v>
      </c>
      <c r="P405" s="11" t="s">
        <v>1567</v>
      </c>
      <c r="Q405" s="11" t="s">
        <v>145</v>
      </c>
      <c r="R405" s="11" t="s">
        <v>145</v>
      </c>
      <c r="S405" s="7" t="s">
        <v>146</v>
      </c>
    </row>
    <row r="406" ht="94.5" spans="1:19">
      <c r="A406" s="24">
        <v>402</v>
      </c>
      <c r="B406" s="11" t="s">
        <v>64</v>
      </c>
      <c r="C406" s="11" t="s">
        <v>1170</v>
      </c>
      <c r="D406" s="11" t="s">
        <v>66</v>
      </c>
      <c r="E406" s="11"/>
      <c r="F406" s="11" t="s">
        <v>1568</v>
      </c>
      <c r="G406" s="11" t="s">
        <v>1569</v>
      </c>
      <c r="H406" s="11" t="s">
        <v>252</v>
      </c>
      <c r="I406" s="11" t="s">
        <v>1116</v>
      </c>
      <c r="J406" s="11">
        <v>50</v>
      </c>
      <c r="K406" s="11">
        <v>50</v>
      </c>
      <c r="L406" s="11"/>
      <c r="M406" s="11" t="s">
        <v>143</v>
      </c>
      <c r="N406" s="11">
        <v>312</v>
      </c>
      <c r="O406" s="11">
        <v>113</v>
      </c>
      <c r="P406" s="11" t="s">
        <v>1570</v>
      </c>
      <c r="Q406" s="11" t="s">
        <v>145</v>
      </c>
      <c r="R406" s="11" t="s">
        <v>145</v>
      </c>
      <c r="S406" s="7" t="s">
        <v>146</v>
      </c>
    </row>
    <row r="407" ht="94.5" spans="1:19">
      <c r="A407" s="24">
        <v>403</v>
      </c>
      <c r="B407" s="11" t="s">
        <v>64</v>
      </c>
      <c r="C407" s="11" t="s">
        <v>1170</v>
      </c>
      <c r="D407" s="11" t="s">
        <v>66</v>
      </c>
      <c r="E407" s="11"/>
      <c r="F407" s="11" t="s">
        <v>1571</v>
      </c>
      <c r="G407" s="11" t="s">
        <v>1572</v>
      </c>
      <c r="H407" s="11" t="s">
        <v>252</v>
      </c>
      <c r="I407" s="11" t="s">
        <v>253</v>
      </c>
      <c r="J407" s="11">
        <v>240</v>
      </c>
      <c r="K407" s="11">
        <v>240</v>
      </c>
      <c r="L407" s="11"/>
      <c r="M407" s="11" t="s">
        <v>143</v>
      </c>
      <c r="N407" s="11">
        <v>215</v>
      </c>
      <c r="O407" s="11">
        <v>72</v>
      </c>
      <c r="P407" s="11" t="s">
        <v>1573</v>
      </c>
      <c r="Q407" s="11" t="s">
        <v>145</v>
      </c>
      <c r="R407" s="11" t="s">
        <v>145</v>
      </c>
      <c r="S407" s="7" t="s">
        <v>146</v>
      </c>
    </row>
    <row r="408" ht="94.5" spans="1:19">
      <c r="A408" s="11">
        <v>404</v>
      </c>
      <c r="B408" s="11" t="s">
        <v>64</v>
      </c>
      <c r="C408" s="11" t="s">
        <v>1170</v>
      </c>
      <c r="D408" s="11" t="s">
        <v>66</v>
      </c>
      <c r="E408" s="11"/>
      <c r="F408" s="11" t="s">
        <v>1574</v>
      </c>
      <c r="G408" s="17" t="s">
        <v>1575</v>
      </c>
      <c r="H408" s="11" t="s">
        <v>252</v>
      </c>
      <c r="I408" s="11" t="s">
        <v>257</v>
      </c>
      <c r="J408" s="11">
        <v>24.2</v>
      </c>
      <c r="K408" s="11">
        <v>24.2</v>
      </c>
      <c r="L408" s="11"/>
      <c r="M408" s="11" t="s">
        <v>143</v>
      </c>
      <c r="N408" s="11">
        <v>35</v>
      </c>
      <c r="O408" s="11">
        <v>19</v>
      </c>
      <c r="P408" s="11" t="s">
        <v>1576</v>
      </c>
      <c r="Q408" s="11" t="s">
        <v>145</v>
      </c>
      <c r="R408" s="11" t="s">
        <v>145</v>
      </c>
      <c r="S408" s="7" t="s">
        <v>146</v>
      </c>
    </row>
    <row r="409" ht="94.5" spans="1:19">
      <c r="A409" s="24">
        <v>405</v>
      </c>
      <c r="B409" s="11" t="s">
        <v>64</v>
      </c>
      <c r="C409" s="11" t="s">
        <v>1170</v>
      </c>
      <c r="D409" s="11" t="s">
        <v>66</v>
      </c>
      <c r="E409" s="11"/>
      <c r="F409" s="11" t="s">
        <v>1577</v>
      </c>
      <c r="G409" s="11" t="s">
        <v>1578</v>
      </c>
      <c r="H409" s="11" t="s">
        <v>264</v>
      </c>
      <c r="I409" s="11" t="s">
        <v>265</v>
      </c>
      <c r="J409" s="11">
        <v>48</v>
      </c>
      <c r="K409" s="11">
        <v>48</v>
      </c>
      <c r="L409" s="11"/>
      <c r="M409" s="11" t="s">
        <v>143</v>
      </c>
      <c r="N409" s="11" t="s">
        <v>1579</v>
      </c>
      <c r="O409" s="11" t="s">
        <v>1580</v>
      </c>
      <c r="P409" s="11" t="s">
        <v>1581</v>
      </c>
      <c r="Q409" s="11" t="s">
        <v>145</v>
      </c>
      <c r="R409" s="11" t="s">
        <v>145</v>
      </c>
      <c r="S409" s="7" t="s">
        <v>146</v>
      </c>
    </row>
    <row r="410" ht="94.5" spans="1:19">
      <c r="A410" s="24">
        <v>406</v>
      </c>
      <c r="B410" s="11" t="s">
        <v>64</v>
      </c>
      <c r="C410" s="11" t="s">
        <v>1170</v>
      </c>
      <c r="D410" s="11" t="s">
        <v>66</v>
      </c>
      <c r="E410" s="11"/>
      <c r="F410" s="11" t="s">
        <v>1582</v>
      </c>
      <c r="G410" s="11" t="s">
        <v>1583</v>
      </c>
      <c r="H410" s="11" t="s">
        <v>264</v>
      </c>
      <c r="I410" s="11" t="s">
        <v>1584</v>
      </c>
      <c r="J410" s="11">
        <v>40</v>
      </c>
      <c r="K410" s="11">
        <v>40</v>
      </c>
      <c r="L410" s="11"/>
      <c r="M410" s="11" t="s">
        <v>143</v>
      </c>
      <c r="N410" s="11">
        <v>20</v>
      </c>
      <c r="O410" s="11">
        <v>14</v>
      </c>
      <c r="P410" s="11" t="s">
        <v>1585</v>
      </c>
      <c r="Q410" s="11" t="s">
        <v>145</v>
      </c>
      <c r="R410" s="11" t="s">
        <v>145</v>
      </c>
      <c r="S410" s="7" t="s">
        <v>146</v>
      </c>
    </row>
    <row r="411" ht="94.5" spans="1:19">
      <c r="A411" s="11">
        <v>407</v>
      </c>
      <c r="B411" s="11" t="s">
        <v>64</v>
      </c>
      <c r="C411" s="11" t="s">
        <v>1170</v>
      </c>
      <c r="D411" s="11" t="s">
        <v>66</v>
      </c>
      <c r="E411" s="11"/>
      <c r="F411" s="11" t="s">
        <v>1586</v>
      </c>
      <c r="G411" s="11" t="s">
        <v>1587</v>
      </c>
      <c r="H411" s="11" t="s">
        <v>264</v>
      </c>
      <c r="I411" s="11" t="s">
        <v>831</v>
      </c>
      <c r="J411" s="11">
        <v>160</v>
      </c>
      <c r="K411" s="11">
        <v>160</v>
      </c>
      <c r="L411" s="11"/>
      <c r="M411" s="11" t="s">
        <v>143</v>
      </c>
      <c r="N411" s="11">
        <v>305</v>
      </c>
      <c r="O411" s="11">
        <v>156</v>
      </c>
      <c r="P411" s="11" t="s">
        <v>1588</v>
      </c>
      <c r="Q411" s="11" t="s">
        <v>145</v>
      </c>
      <c r="R411" s="11" t="s">
        <v>145</v>
      </c>
      <c r="S411" s="7" t="s">
        <v>146</v>
      </c>
    </row>
    <row r="412" ht="94.5" spans="1:19">
      <c r="A412" s="24">
        <v>408</v>
      </c>
      <c r="B412" s="11" t="s">
        <v>64</v>
      </c>
      <c r="C412" s="11" t="s">
        <v>1170</v>
      </c>
      <c r="D412" s="11" t="s">
        <v>66</v>
      </c>
      <c r="E412" s="11"/>
      <c r="F412" s="11" t="s">
        <v>1589</v>
      </c>
      <c r="G412" s="11" t="s">
        <v>1590</v>
      </c>
      <c r="H412" s="11" t="s">
        <v>264</v>
      </c>
      <c r="I412" s="11" t="s">
        <v>622</v>
      </c>
      <c r="J412" s="11">
        <v>160</v>
      </c>
      <c r="K412" s="11">
        <v>160</v>
      </c>
      <c r="L412" s="11"/>
      <c r="M412" s="11" t="s">
        <v>143</v>
      </c>
      <c r="N412" s="11">
        <v>46</v>
      </c>
      <c r="O412" s="11">
        <v>30</v>
      </c>
      <c r="P412" s="11" t="s">
        <v>1591</v>
      </c>
      <c r="Q412" s="11" t="s">
        <v>145</v>
      </c>
      <c r="R412" s="11" t="s">
        <v>145</v>
      </c>
      <c r="S412" s="7" t="s">
        <v>146</v>
      </c>
    </row>
    <row r="413" ht="94.5" spans="1:19">
      <c r="A413" s="24">
        <v>409</v>
      </c>
      <c r="B413" s="11" t="s">
        <v>64</v>
      </c>
      <c r="C413" s="11" t="s">
        <v>1170</v>
      </c>
      <c r="D413" s="11" t="s">
        <v>66</v>
      </c>
      <c r="E413" s="11"/>
      <c r="F413" s="11" t="s">
        <v>1592</v>
      </c>
      <c r="G413" s="11" t="s">
        <v>1593</v>
      </c>
      <c r="H413" s="11" t="s">
        <v>264</v>
      </c>
      <c r="I413" s="11" t="s">
        <v>626</v>
      </c>
      <c r="J413" s="11">
        <v>176</v>
      </c>
      <c r="K413" s="11">
        <v>176</v>
      </c>
      <c r="L413" s="11"/>
      <c r="M413" s="11" t="s">
        <v>143</v>
      </c>
      <c r="N413" s="11">
        <v>86</v>
      </c>
      <c r="O413" s="11">
        <v>56</v>
      </c>
      <c r="P413" s="11" t="s">
        <v>1594</v>
      </c>
      <c r="Q413" s="11" t="s">
        <v>145</v>
      </c>
      <c r="R413" s="11" t="s">
        <v>145</v>
      </c>
      <c r="S413" s="7" t="s">
        <v>146</v>
      </c>
    </row>
    <row r="414" ht="94.5" spans="1:19">
      <c r="A414" s="11">
        <v>410</v>
      </c>
      <c r="B414" s="11" t="s">
        <v>64</v>
      </c>
      <c r="C414" s="11" t="s">
        <v>1170</v>
      </c>
      <c r="D414" s="11" t="s">
        <v>66</v>
      </c>
      <c r="E414" s="11"/>
      <c r="F414" s="11" t="s">
        <v>1595</v>
      </c>
      <c r="G414" s="11" t="s">
        <v>1596</v>
      </c>
      <c r="H414" s="11" t="s">
        <v>714</v>
      </c>
      <c r="I414" s="11" t="s">
        <v>1597</v>
      </c>
      <c r="J414" s="11">
        <v>260</v>
      </c>
      <c r="K414" s="11">
        <v>260</v>
      </c>
      <c r="L414" s="11"/>
      <c r="M414" s="11" t="s">
        <v>143</v>
      </c>
      <c r="N414" s="11">
        <v>196</v>
      </c>
      <c r="O414" s="11">
        <v>24</v>
      </c>
      <c r="P414" s="11" t="s">
        <v>1598</v>
      </c>
      <c r="Q414" s="11" t="s">
        <v>1599</v>
      </c>
      <c r="R414" s="11" t="s">
        <v>1599</v>
      </c>
      <c r="S414" s="7" t="s">
        <v>146</v>
      </c>
    </row>
    <row r="415" ht="94.5" spans="1:19">
      <c r="A415" s="24">
        <v>411</v>
      </c>
      <c r="B415" s="11" t="s">
        <v>64</v>
      </c>
      <c r="C415" s="11" t="s">
        <v>1170</v>
      </c>
      <c r="D415" s="11" t="s">
        <v>66</v>
      </c>
      <c r="E415" s="11"/>
      <c r="F415" s="11" t="s">
        <v>1600</v>
      </c>
      <c r="G415" s="11" t="s">
        <v>1601</v>
      </c>
      <c r="H415" s="11" t="s">
        <v>212</v>
      </c>
      <c r="I415" s="11" t="s">
        <v>1308</v>
      </c>
      <c r="J415" s="11">
        <v>49.2</v>
      </c>
      <c r="K415" s="11">
        <v>49.2</v>
      </c>
      <c r="L415" s="11"/>
      <c r="M415" s="11" t="s">
        <v>143</v>
      </c>
      <c r="N415" s="11">
        <v>301</v>
      </c>
      <c r="O415" s="11">
        <v>102</v>
      </c>
      <c r="P415" s="11" t="s">
        <v>1602</v>
      </c>
      <c r="Q415" s="11" t="s">
        <v>1599</v>
      </c>
      <c r="R415" s="11" t="s">
        <v>1599</v>
      </c>
      <c r="S415" s="7" t="s">
        <v>146</v>
      </c>
    </row>
    <row r="416" ht="94.5" spans="1:19">
      <c r="A416" s="24">
        <v>412</v>
      </c>
      <c r="B416" s="11" t="s">
        <v>64</v>
      </c>
      <c r="C416" s="11" t="s">
        <v>1170</v>
      </c>
      <c r="D416" s="11" t="s">
        <v>66</v>
      </c>
      <c r="E416" s="11"/>
      <c r="F416" s="11" t="s">
        <v>1603</v>
      </c>
      <c r="G416" s="11" t="s">
        <v>1604</v>
      </c>
      <c r="H416" s="11" t="s">
        <v>272</v>
      </c>
      <c r="I416" s="11" t="s">
        <v>772</v>
      </c>
      <c r="J416" s="11">
        <v>80</v>
      </c>
      <c r="K416" s="11">
        <v>80</v>
      </c>
      <c r="L416" s="11"/>
      <c r="M416" s="11" t="s">
        <v>143</v>
      </c>
      <c r="N416" s="11">
        <v>61</v>
      </c>
      <c r="O416" s="11">
        <v>24</v>
      </c>
      <c r="P416" s="11" t="s">
        <v>1605</v>
      </c>
      <c r="Q416" s="11" t="s">
        <v>145</v>
      </c>
      <c r="R416" s="11" t="s">
        <v>145</v>
      </c>
      <c r="S416" s="7" t="s">
        <v>146</v>
      </c>
    </row>
    <row r="417" ht="94.5" spans="1:19">
      <c r="A417" s="11">
        <v>413</v>
      </c>
      <c r="B417" s="11" t="s">
        <v>64</v>
      </c>
      <c r="C417" s="11" t="s">
        <v>1170</v>
      </c>
      <c r="D417" s="11" t="s">
        <v>66</v>
      </c>
      <c r="E417" s="11"/>
      <c r="F417" s="11" t="s">
        <v>1606</v>
      </c>
      <c r="G417" s="11" t="s">
        <v>1607</v>
      </c>
      <c r="H417" s="11" t="s">
        <v>272</v>
      </c>
      <c r="I417" s="11" t="s">
        <v>1608</v>
      </c>
      <c r="J417" s="24">
        <v>49</v>
      </c>
      <c r="K417" s="11">
        <v>49</v>
      </c>
      <c r="L417" s="11"/>
      <c r="M417" s="11" t="s">
        <v>143</v>
      </c>
      <c r="N417" s="11">
        <v>268</v>
      </c>
      <c r="O417" s="11">
        <v>91</v>
      </c>
      <c r="P417" s="11" t="s">
        <v>1609</v>
      </c>
      <c r="Q417" s="11" t="s">
        <v>145</v>
      </c>
      <c r="R417" s="11" t="s">
        <v>145</v>
      </c>
      <c r="S417" s="7" t="s">
        <v>146</v>
      </c>
    </row>
    <row r="418" ht="94.5" spans="1:19">
      <c r="A418" s="24">
        <v>414</v>
      </c>
      <c r="B418" s="11" t="s">
        <v>64</v>
      </c>
      <c r="C418" s="11" t="s">
        <v>1170</v>
      </c>
      <c r="D418" s="11" t="s">
        <v>66</v>
      </c>
      <c r="E418" s="11"/>
      <c r="F418" s="11" t="s">
        <v>1610</v>
      </c>
      <c r="G418" s="11" t="s">
        <v>1611</v>
      </c>
      <c r="H418" s="11" t="s">
        <v>272</v>
      </c>
      <c r="I418" s="11" t="s">
        <v>613</v>
      </c>
      <c r="J418" s="11">
        <v>120</v>
      </c>
      <c r="K418" s="11">
        <v>120</v>
      </c>
      <c r="L418" s="11"/>
      <c r="M418" s="11" t="s">
        <v>143</v>
      </c>
      <c r="N418" s="11">
        <v>144</v>
      </c>
      <c r="O418" s="11">
        <v>51</v>
      </c>
      <c r="P418" s="11" t="s">
        <v>1612</v>
      </c>
      <c r="Q418" s="11" t="s">
        <v>145</v>
      </c>
      <c r="R418" s="11" t="s">
        <v>145</v>
      </c>
      <c r="S418" s="7" t="s">
        <v>146</v>
      </c>
    </row>
    <row r="419" ht="94.5" spans="1:19">
      <c r="A419" s="24">
        <v>415</v>
      </c>
      <c r="B419" s="11" t="s">
        <v>64</v>
      </c>
      <c r="C419" s="11" t="s">
        <v>1170</v>
      </c>
      <c r="D419" s="11" t="s">
        <v>66</v>
      </c>
      <c r="E419" s="11"/>
      <c r="F419" s="11" t="s">
        <v>1613</v>
      </c>
      <c r="G419" s="11" t="s">
        <v>1614</v>
      </c>
      <c r="H419" s="11" t="s">
        <v>272</v>
      </c>
      <c r="I419" s="11" t="s">
        <v>613</v>
      </c>
      <c r="J419" s="11">
        <v>97</v>
      </c>
      <c r="K419" s="11">
        <v>97</v>
      </c>
      <c r="L419" s="11"/>
      <c r="M419" s="11" t="s">
        <v>143</v>
      </c>
      <c r="N419" s="11">
        <v>98</v>
      </c>
      <c r="O419" s="11">
        <v>46</v>
      </c>
      <c r="P419" s="11" t="s">
        <v>1615</v>
      </c>
      <c r="Q419" s="11" t="s">
        <v>145</v>
      </c>
      <c r="R419" s="11" t="s">
        <v>145</v>
      </c>
      <c r="S419" s="7" t="s">
        <v>146</v>
      </c>
    </row>
    <row r="420" ht="94.5" spans="1:19">
      <c r="A420" s="11">
        <v>416</v>
      </c>
      <c r="B420" s="11" t="s">
        <v>64</v>
      </c>
      <c r="C420" s="11" t="s">
        <v>1170</v>
      </c>
      <c r="D420" s="11" t="s">
        <v>66</v>
      </c>
      <c r="E420" s="11"/>
      <c r="F420" s="11" t="s">
        <v>1616</v>
      </c>
      <c r="G420" s="11" t="s">
        <v>1617</v>
      </c>
      <c r="H420" s="11" t="s">
        <v>173</v>
      </c>
      <c r="I420" s="11" t="s">
        <v>385</v>
      </c>
      <c r="J420" s="11">
        <v>60</v>
      </c>
      <c r="K420" s="11">
        <v>60</v>
      </c>
      <c r="L420" s="11"/>
      <c r="M420" s="11" t="s">
        <v>143</v>
      </c>
      <c r="N420" s="11">
        <v>341</v>
      </c>
      <c r="O420" s="11">
        <v>65</v>
      </c>
      <c r="P420" s="11" t="s">
        <v>1618</v>
      </c>
      <c r="Q420" s="11" t="s">
        <v>145</v>
      </c>
      <c r="R420" s="11" t="s">
        <v>145</v>
      </c>
      <c r="S420" s="7" t="s">
        <v>146</v>
      </c>
    </row>
    <row r="421" ht="94.5" spans="1:19">
      <c r="A421" s="24">
        <v>417</v>
      </c>
      <c r="B421" s="11" t="s">
        <v>64</v>
      </c>
      <c r="C421" s="11" t="s">
        <v>65</v>
      </c>
      <c r="D421" s="11" t="s">
        <v>66</v>
      </c>
      <c r="E421" s="11"/>
      <c r="F421" s="11" t="s">
        <v>1619</v>
      </c>
      <c r="G421" s="11" t="s">
        <v>1601</v>
      </c>
      <c r="H421" s="11" t="s">
        <v>230</v>
      </c>
      <c r="I421" s="11" t="s">
        <v>1051</v>
      </c>
      <c r="J421" s="11">
        <v>30</v>
      </c>
      <c r="K421" s="11">
        <v>30</v>
      </c>
      <c r="L421" s="11"/>
      <c r="M421" s="11" t="s">
        <v>143</v>
      </c>
      <c r="N421" s="11">
        <v>371</v>
      </c>
      <c r="O421" s="11">
        <v>95</v>
      </c>
      <c r="P421" s="11" t="s">
        <v>1620</v>
      </c>
      <c r="Q421" s="11" t="s">
        <v>145</v>
      </c>
      <c r="R421" s="11" t="s">
        <v>145</v>
      </c>
      <c r="S421" s="7" t="s">
        <v>146</v>
      </c>
    </row>
    <row r="422" ht="94.5" spans="1:19">
      <c r="A422" s="24">
        <v>418</v>
      </c>
      <c r="B422" s="11" t="s">
        <v>64</v>
      </c>
      <c r="C422" s="11" t="s">
        <v>65</v>
      </c>
      <c r="D422" s="11" t="s">
        <v>66</v>
      </c>
      <c r="E422" s="11"/>
      <c r="F422" s="11" t="s">
        <v>1621</v>
      </c>
      <c r="G422" s="11" t="s">
        <v>1622</v>
      </c>
      <c r="H422" s="11" t="s">
        <v>714</v>
      </c>
      <c r="I422" s="11" t="s">
        <v>1173</v>
      </c>
      <c r="J422" s="11">
        <v>47</v>
      </c>
      <c r="K422" s="11">
        <v>47</v>
      </c>
      <c r="L422" s="11"/>
      <c r="M422" s="11" t="s">
        <v>143</v>
      </c>
      <c r="N422" s="11">
        <v>43</v>
      </c>
      <c r="O422" s="11">
        <v>26</v>
      </c>
      <c r="P422" s="13" t="s">
        <v>1623</v>
      </c>
      <c r="Q422" s="11" t="s">
        <v>145</v>
      </c>
      <c r="R422" s="11" t="s">
        <v>145</v>
      </c>
      <c r="S422" s="7" t="s">
        <v>146</v>
      </c>
    </row>
    <row r="423" ht="94.5" spans="1:19">
      <c r="A423" s="11">
        <v>419</v>
      </c>
      <c r="B423" s="11" t="s">
        <v>64</v>
      </c>
      <c r="C423" s="11" t="s">
        <v>65</v>
      </c>
      <c r="D423" s="11" t="s">
        <v>66</v>
      </c>
      <c r="E423" s="11"/>
      <c r="F423" s="11" t="s">
        <v>1624</v>
      </c>
      <c r="G423" s="11" t="s">
        <v>1625</v>
      </c>
      <c r="H423" s="11" t="s">
        <v>207</v>
      </c>
      <c r="I423" s="11" t="s">
        <v>372</v>
      </c>
      <c r="J423" s="11">
        <v>49</v>
      </c>
      <c r="K423" s="11">
        <v>49</v>
      </c>
      <c r="L423" s="11"/>
      <c r="M423" s="11" t="s">
        <v>143</v>
      </c>
      <c r="N423" s="11">
        <v>154</v>
      </c>
      <c r="O423" s="11">
        <v>34</v>
      </c>
      <c r="P423" s="13" t="s">
        <v>1626</v>
      </c>
      <c r="Q423" s="11" t="s">
        <v>145</v>
      </c>
      <c r="R423" s="11" t="s">
        <v>145</v>
      </c>
      <c r="S423" s="7" t="s">
        <v>146</v>
      </c>
    </row>
    <row r="424" ht="94.5" spans="1:19">
      <c r="A424" s="24">
        <v>420</v>
      </c>
      <c r="B424" s="11" t="s">
        <v>64</v>
      </c>
      <c r="C424" s="11" t="s">
        <v>65</v>
      </c>
      <c r="D424" s="11" t="s">
        <v>66</v>
      </c>
      <c r="E424" s="11"/>
      <c r="F424" s="11" t="s">
        <v>1627</v>
      </c>
      <c r="G424" s="11" t="s">
        <v>1628</v>
      </c>
      <c r="H424" s="11" t="s">
        <v>173</v>
      </c>
      <c r="I424" s="11" t="s">
        <v>385</v>
      </c>
      <c r="J424" s="11">
        <v>29</v>
      </c>
      <c r="K424" s="11">
        <v>29</v>
      </c>
      <c r="L424" s="11"/>
      <c r="M424" s="11" t="s">
        <v>143</v>
      </c>
      <c r="N424" s="11">
        <v>98</v>
      </c>
      <c r="O424" s="11">
        <v>16</v>
      </c>
      <c r="P424" s="13" t="s">
        <v>1629</v>
      </c>
      <c r="Q424" s="11" t="s">
        <v>145</v>
      </c>
      <c r="R424" s="11" t="s">
        <v>145</v>
      </c>
      <c r="S424" s="7" t="s">
        <v>146</v>
      </c>
    </row>
    <row r="425" ht="94.5" spans="1:19">
      <c r="A425" s="24">
        <v>421</v>
      </c>
      <c r="B425" s="11" t="s">
        <v>64</v>
      </c>
      <c r="C425" s="11" t="s">
        <v>65</v>
      </c>
      <c r="D425" s="11" t="s">
        <v>66</v>
      </c>
      <c r="E425" s="11"/>
      <c r="F425" s="11" t="s">
        <v>1630</v>
      </c>
      <c r="G425" s="11" t="s">
        <v>1631</v>
      </c>
      <c r="H425" s="11" t="s">
        <v>207</v>
      </c>
      <c r="I425" s="11" t="s">
        <v>1632</v>
      </c>
      <c r="J425" s="11">
        <v>74</v>
      </c>
      <c r="K425" s="11">
        <v>74</v>
      </c>
      <c r="L425" s="11"/>
      <c r="M425" s="11" t="s">
        <v>143</v>
      </c>
      <c r="N425" s="11">
        <v>79</v>
      </c>
      <c r="O425" s="11">
        <v>19</v>
      </c>
      <c r="P425" s="13" t="s">
        <v>1633</v>
      </c>
      <c r="Q425" s="11" t="s">
        <v>145</v>
      </c>
      <c r="R425" s="11" t="s">
        <v>145</v>
      </c>
      <c r="S425" s="7" t="s">
        <v>146</v>
      </c>
    </row>
    <row r="426" ht="94.5" spans="1:19">
      <c r="A426" s="11">
        <v>422</v>
      </c>
      <c r="B426" s="11" t="s">
        <v>64</v>
      </c>
      <c r="C426" s="11" t="s">
        <v>65</v>
      </c>
      <c r="D426" s="11" t="s">
        <v>66</v>
      </c>
      <c r="E426" s="11"/>
      <c r="F426" s="11" t="s">
        <v>1634</v>
      </c>
      <c r="G426" s="11" t="s">
        <v>1635</v>
      </c>
      <c r="H426" s="11" t="s">
        <v>714</v>
      </c>
      <c r="I426" s="11" t="s">
        <v>1636</v>
      </c>
      <c r="J426" s="11">
        <v>43.5</v>
      </c>
      <c r="K426" s="11">
        <v>43.5</v>
      </c>
      <c r="L426" s="11"/>
      <c r="M426" s="11" t="s">
        <v>143</v>
      </c>
      <c r="N426" s="11">
        <v>129</v>
      </c>
      <c r="O426" s="11">
        <v>41</v>
      </c>
      <c r="P426" s="13" t="s">
        <v>1637</v>
      </c>
      <c r="Q426" s="11" t="s">
        <v>145</v>
      </c>
      <c r="R426" s="11" t="s">
        <v>145</v>
      </c>
      <c r="S426" s="7" t="s">
        <v>146</v>
      </c>
    </row>
    <row r="427" ht="94.5" spans="1:19">
      <c r="A427" s="24">
        <v>423</v>
      </c>
      <c r="B427" s="25" t="s">
        <v>64</v>
      </c>
      <c r="C427" s="25" t="s">
        <v>65</v>
      </c>
      <c r="D427" s="25" t="s">
        <v>66</v>
      </c>
      <c r="E427" s="25"/>
      <c r="F427" s="11" t="s">
        <v>1638</v>
      </c>
      <c r="G427" s="25" t="s">
        <v>1639</v>
      </c>
      <c r="H427" s="25" t="s">
        <v>194</v>
      </c>
      <c r="I427" s="25" t="s">
        <v>1640</v>
      </c>
      <c r="J427" s="25">
        <v>47</v>
      </c>
      <c r="K427" s="25">
        <v>47</v>
      </c>
      <c r="L427" s="25"/>
      <c r="M427" s="25" t="s">
        <v>143</v>
      </c>
      <c r="N427" s="25">
        <v>187</v>
      </c>
      <c r="O427" s="25">
        <v>31</v>
      </c>
      <c r="P427" s="25" t="s">
        <v>1641</v>
      </c>
      <c r="Q427" s="25" t="s">
        <v>145</v>
      </c>
      <c r="R427" s="25" t="s">
        <v>145</v>
      </c>
      <c r="S427" s="7" t="s">
        <v>146</v>
      </c>
    </row>
    <row r="428" ht="94.5" spans="1:19">
      <c r="A428" s="24">
        <v>424</v>
      </c>
      <c r="B428" s="25" t="s">
        <v>64</v>
      </c>
      <c r="C428" s="25" t="s">
        <v>65</v>
      </c>
      <c r="D428" s="25" t="s">
        <v>66</v>
      </c>
      <c r="E428" s="25"/>
      <c r="F428" s="11" t="s">
        <v>1642</v>
      </c>
      <c r="G428" s="25" t="s">
        <v>1643</v>
      </c>
      <c r="H428" s="25" t="s">
        <v>252</v>
      </c>
      <c r="I428" s="25" t="s">
        <v>253</v>
      </c>
      <c r="J428" s="25">
        <v>43.5</v>
      </c>
      <c r="K428" s="25">
        <v>43.5</v>
      </c>
      <c r="L428" s="25"/>
      <c r="M428" s="25" t="s">
        <v>143</v>
      </c>
      <c r="N428" s="25">
        <v>260</v>
      </c>
      <c r="O428" s="25">
        <v>76</v>
      </c>
      <c r="P428" s="25" t="s">
        <v>1644</v>
      </c>
      <c r="Q428" s="25" t="s">
        <v>145</v>
      </c>
      <c r="R428" s="25" t="s">
        <v>145</v>
      </c>
      <c r="S428" s="7" t="s">
        <v>146</v>
      </c>
    </row>
    <row r="429" ht="94.5" spans="1:19">
      <c r="A429" s="11">
        <v>425</v>
      </c>
      <c r="B429" s="25" t="s">
        <v>64</v>
      </c>
      <c r="C429" s="25" t="s">
        <v>65</v>
      </c>
      <c r="D429" s="25" t="s">
        <v>66</v>
      </c>
      <c r="E429" s="25"/>
      <c r="F429" s="11" t="s">
        <v>1645</v>
      </c>
      <c r="G429" s="25" t="s">
        <v>1646</v>
      </c>
      <c r="H429" s="25" t="s">
        <v>230</v>
      </c>
      <c r="I429" s="25" t="s">
        <v>1647</v>
      </c>
      <c r="J429" s="25">
        <v>22</v>
      </c>
      <c r="K429" s="25">
        <v>22</v>
      </c>
      <c r="L429" s="25"/>
      <c r="M429" s="25" t="s">
        <v>143</v>
      </c>
      <c r="N429" s="25">
        <v>442</v>
      </c>
      <c r="O429" s="25">
        <v>169</v>
      </c>
      <c r="P429" s="25" t="s">
        <v>1648</v>
      </c>
      <c r="Q429" s="25" t="s">
        <v>145</v>
      </c>
      <c r="R429" s="25" t="s">
        <v>145</v>
      </c>
      <c r="S429" s="7" t="s">
        <v>146</v>
      </c>
    </row>
    <row r="430" ht="94.5" spans="1:19">
      <c r="A430" s="24">
        <v>426</v>
      </c>
      <c r="B430" s="25" t="s">
        <v>64</v>
      </c>
      <c r="C430" s="25" t="s">
        <v>65</v>
      </c>
      <c r="D430" s="25" t="s">
        <v>66</v>
      </c>
      <c r="E430" s="25"/>
      <c r="F430" s="11" t="s">
        <v>1649</v>
      </c>
      <c r="G430" s="25" t="s">
        <v>1650</v>
      </c>
      <c r="H430" s="25" t="s">
        <v>190</v>
      </c>
      <c r="I430" s="25" t="s">
        <v>1651</v>
      </c>
      <c r="J430" s="25">
        <v>49</v>
      </c>
      <c r="K430" s="25">
        <v>49</v>
      </c>
      <c r="L430" s="25"/>
      <c r="M430" s="25" t="s">
        <v>143</v>
      </c>
      <c r="N430" s="25">
        <v>117</v>
      </c>
      <c r="O430" s="25">
        <v>42</v>
      </c>
      <c r="P430" s="25" t="s">
        <v>1652</v>
      </c>
      <c r="Q430" s="25" t="s">
        <v>145</v>
      </c>
      <c r="R430" s="25" t="s">
        <v>145</v>
      </c>
      <c r="S430" s="7" t="s">
        <v>146</v>
      </c>
    </row>
    <row r="431" ht="94.5" spans="1:19">
      <c r="A431" s="24">
        <v>427</v>
      </c>
      <c r="B431" s="25" t="s">
        <v>64</v>
      </c>
      <c r="C431" s="25" t="s">
        <v>65</v>
      </c>
      <c r="D431" s="25" t="s">
        <v>66</v>
      </c>
      <c r="E431" s="25"/>
      <c r="F431" s="11" t="s">
        <v>1653</v>
      </c>
      <c r="G431" s="25" t="s">
        <v>1654</v>
      </c>
      <c r="H431" s="25" t="s">
        <v>264</v>
      </c>
      <c r="I431" s="25" t="s">
        <v>1655</v>
      </c>
      <c r="J431" s="25">
        <v>116</v>
      </c>
      <c r="K431" s="25">
        <v>116</v>
      </c>
      <c r="L431" s="25"/>
      <c r="M431" s="25" t="s">
        <v>143</v>
      </c>
      <c r="N431" s="25">
        <v>198</v>
      </c>
      <c r="O431" s="25">
        <v>60</v>
      </c>
      <c r="P431" s="25" t="s">
        <v>1656</v>
      </c>
      <c r="Q431" s="25" t="s">
        <v>145</v>
      </c>
      <c r="R431" s="25" t="s">
        <v>145</v>
      </c>
      <c r="S431" s="7" t="s">
        <v>146</v>
      </c>
    </row>
    <row r="432" ht="94.5" spans="1:19">
      <c r="A432" s="11">
        <v>428</v>
      </c>
      <c r="B432" s="25" t="s">
        <v>64</v>
      </c>
      <c r="C432" s="25" t="s">
        <v>65</v>
      </c>
      <c r="D432" s="25" t="s">
        <v>66</v>
      </c>
      <c r="E432" s="25"/>
      <c r="F432" s="11" t="s">
        <v>1657</v>
      </c>
      <c r="G432" s="25" t="s">
        <v>1658</v>
      </c>
      <c r="H432" s="25" t="s">
        <v>235</v>
      </c>
      <c r="I432" s="25" t="s">
        <v>772</v>
      </c>
      <c r="J432" s="25">
        <v>15</v>
      </c>
      <c r="K432" s="25">
        <v>15</v>
      </c>
      <c r="L432" s="25"/>
      <c r="M432" s="25" t="s">
        <v>143</v>
      </c>
      <c r="N432" s="25">
        <v>117</v>
      </c>
      <c r="O432" s="25">
        <v>41</v>
      </c>
      <c r="P432" s="25" t="s">
        <v>1659</v>
      </c>
      <c r="Q432" s="25" t="s">
        <v>145</v>
      </c>
      <c r="R432" s="25" t="s">
        <v>145</v>
      </c>
      <c r="S432" s="7" t="s">
        <v>146</v>
      </c>
    </row>
    <row r="433" ht="94.5" spans="1:19">
      <c r="A433" s="24">
        <v>429</v>
      </c>
      <c r="B433" s="25" t="s">
        <v>64</v>
      </c>
      <c r="C433" s="25" t="s">
        <v>65</v>
      </c>
      <c r="D433" s="25" t="s">
        <v>66</v>
      </c>
      <c r="E433" s="25"/>
      <c r="F433" s="11" t="s">
        <v>1660</v>
      </c>
      <c r="G433" s="25" t="s">
        <v>1661</v>
      </c>
      <c r="H433" s="25" t="s">
        <v>264</v>
      </c>
      <c r="I433" s="25" t="s">
        <v>345</v>
      </c>
      <c r="J433" s="25">
        <v>195</v>
      </c>
      <c r="K433" s="25">
        <v>195</v>
      </c>
      <c r="L433" s="25"/>
      <c r="M433" s="25" t="s">
        <v>143</v>
      </c>
      <c r="N433" s="25">
        <v>166</v>
      </c>
      <c r="O433" s="25">
        <v>45</v>
      </c>
      <c r="P433" s="25" t="s">
        <v>1662</v>
      </c>
      <c r="Q433" s="25" t="s">
        <v>145</v>
      </c>
      <c r="R433" s="25" t="s">
        <v>145</v>
      </c>
      <c r="S433" s="7" t="s">
        <v>146</v>
      </c>
    </row>
    <row r="434" ht="94.5" spans="1:19">
      <c r="A434" s="24">
        <v>430</v>
      </c>
      <c r="B434" s="25" t="s">
        <v>64</v>
      </c>
      <c r="C434" s="25" t="s">
        <v>65</v>
      </c>
      <c r="D434" s="25" t="s">
        <v>66</v>
      </c>
      <c r="E434" s="29"/>
      <c r="F434" s="11" t="s">
        <v>1663</v>
      </c>
      <c r="G434" s="30" t="s">
        <v>1664</v>
      </c>
      <c r="H434" s="30" t="s">
        <v>655</v>
      </c>
      <c r="I434" s="30" t="s">
        <v>1665</v>
      </c>
      <c r="J434" s="30">
        <v>15</v>
      </c>
      <c r="K434" s="30">
        <v>15</v>
      </c>
      <c r="L434" s="29"/>
      <c r="M434" s="25" t="s">
        <v>143</v>
      </c>
      <c r="N434" s="25">
        <v>187</v>
      </c>
      <c r="O434" s="25">
        <v>31</v>
      </c>
      <c r="P434" s="25" t="s">
        <v>1641</v>
      </c>
      <c r="Q434" s="25" t="s">
        <v>145</v>
      </c>
      <c r="R434" s="25" t="s">
        <v>145</v>
      </c>
      <c r="S434" s="7" t="s">
        <v>146</v>
      </c>
    </row>
    <row r="435" ht="40.5" spans="1:19">
      <c r="A435" s="11">
        <v>431</v>
      </c>
      <c r="B435" s="11" t="s">
        <v>13</v>
      </c>
      <c r="C435" s="11" t="s">
        <v>31</v>
      </c>
      <c r="D435" s="11" t="s">
        <v>33</v>
      </c>
      <c r="E435" s="11"/>
      <c r="F435" s="11" t="s">
        <v>1666</v>
      </c>
      <c r="G435" s="11" t="s">
        <v>1667</v>
      </c>
      <c r="H435" s="11" t="s">
        <v>1668</v>
      </c>
      <c r="I435" s="11"/>
      <c r="J435" s="11">
        <v>150</v>
      </c>
      <c r="K435" s="11">
        <v>150</v>
      </c>
      <c r="L435" s="11"/>
      <c r="M435" s="11" t="s">
        <v>143</v>
      </c>
      <c r="N435" s="11">
        <v>20</v>
      </c>
      <c r="O435" s="11">
        <v>20</v>
      </c>
      <c r="P435" s="11" t="s">
        <v>1669</v>
      </c>
      <c r="Q435" s="11" t="s">
        <v>328</v>
      </c>
      <c r="R435" s="11" t="s">
        <v>145</v>
      </c>
      <c r="S435" s="7" t="s">
        <v>146</v>
      </c>
    </row>
    <row r="436" ht="81" spans="1:19">
      <c r="A436" s="24">
        <v>432</v>
      </c>
      <c r="B436" s="11" t="s">
        <v>64</v>
      </c>
      <c r="C436" s="11" t="s">
        <v>78</v>
      </c>
      <c r="D436" s="11" t="s">
        <v>83</v>
      </c>
      <c r="E436" s="11"/>
      <c r="F436" s="11" t="s">
        <v>1670</v>
      </c>
      <c r="G436" s="11" t="s">
        <v>1671</v>
      </c>
      <c r="H436" s="11" t="s">
        <v>142</v>
      </c>
      <c r="I436" s="11"/>
      <c r="J436" s="11">
        <v>280</v>
      </c>
      <c r="K436" s="11">
        <v>280</v>
      </c>
      <c r="L436" s="11"/>
      <c r="M436" s="11" t="s">
        <v>143</v>
      </c>
      <c r="N436" s="25">
        <v>3000</v>
      </c>
      <c r="O436" s="25">
        <v>3000</v>
      </c>
      <c r="P436" s="11" t="s">
        <v>1672</v>
      </c>
      <c r="Q436" s="11" t="s">
        <v>145</v>
      </c>
      <c r="R436" s="11" t="s">
        <v>145</v>
      </c>
      <c r="S436" s="7" t="s">
        <v>146</v>
      </c>
    </row>
    <row r="437" ht="67.5" spans="1:19">
      <c r="A437" s="24">
        <v>433</v>
      </c>
      <c r="B437" s="11" t="s">
        <v>48</v>
      </c>
      <c r="C437" s="11" t="s">
        <v>49</v>
      </c>
      <c r="D437" s="11" t="s">
        <v>50</v>
      </c>
      <c r="E437" s="11"/>
      <c r="F437" s="11" t="s">
        <v>1673</v>
      </c>
      <c r="G437" s="11" t="s">
        <v>1674</v>
      </c>
      <c r="H437" s="11" t="s">
        <v>142</v>
      </c>
      <c r="I437" s="11"/>
      <c r="J437" s="11">
        <v>140</v>
      </c>
      <c r="K437" s="11">
        <v>140</v>
      </c>
      <c r="L437" s="11"/>
      <c r="M437" s="11" t="s">
        <v>143</v>
      </c>
      <c r="N437" s="11">
        <v>2000</v>
      </c>
      <c r="O437" s="11">
        <v>2000</v>
      </c>
      <c r="P437" s="11" t="s">
        <v>1675</v>
      </c>
      <c r="Q437" s="11" t="s">
        <v>145</v>
      </c>
      <c r="R437" s="11" t="s">
        <v>145</v>
      </c>
      <c r="S437" s="7" t="s">
        <v>146</v>
      </c>
    </row>
    <row r="438" ht="54" spans="1:19">
      <c r="A438" s="11">
        <v>434</v>
      </c>
      <c r="B438" s="11" t="s">
        <v>13</v>
      </c>
      <c r="C438" s="11" t="s">
        <v>23</v>
      </c>
      <c r="D438" s="11" t="s">
        <v>25</v>
      </c>
      <c r="E438" s="11"/>
      <c r="F438" s="11" t="s">
        <v>1676</v>
      </c>
      <c r="G438" s="11" t="s">
        <v>1677</v>
      </c>
      <c r="H438" s="11" t="s">
        <v>190</v>
      </c>
      <c r="I438" s="11" t="s">
        <v>451</v>
      </c>
      <c r="J438" s="11">
        <v>200</v>
      </c>
      <c r="K438" s="11">
        <v>200</v>
      </c>
      <c r="L438" s="11"/>
      <c r="M438" s="11" t="s">
        <v>143</v>
      </c>
      <c r="N438" s="11">
        <v>94</v>
      </c>
      <c r="O438" s="11">
        <v>34</v>
      </c>
      <c r="P438" s="11" t="s">
        <v>1678</v>
      </c>
      <c r="Q438" s="11" t="s">
        <v>444</v>
      </c>
      <c r="R438" s="11" t="s">
        <v>145</v>
      </c>
      <c r="S438" s="7" t="s">
        <v>146</v>
      </c>
    </row>
    <row r="439" ht="40.5" spans="1:19">
      <c r="A439" s="24">
        <v>435</v>
      </c>
      <c r="B439" s="11" t="s">
        <v>13</v>
      </c>
      <c r="C439" s="11" t="s">
        <v>23</v>
      </c>
      <c r="D439" s="11" t="s">
        <v>25</v>
      </c>
      <c r="E439" s="11"/>
      <c r="F439" s="11" t="s">
        <v>1679</v>
      </c>
      <c r="G439" s="11" t="s">
        <v>1680</v>
      </c>
      <c r="H439" s="11" t="s">
        <v>194</v>
      </c>
      <c r="I439" s="11" t="s">
        <v>958</v>
      </c>
      <c r="J439" s="11">
        <v>20</v>
      </c>
      <c r="K439" s="11">
        <v>20</v>
      </c>
      <c r="L439" s="11"/>
      <c r="M439" s="11" t="s">
        <v>143</v>
      </c>
      <c r="N439" s="11">
        <v>369</v>
      </c>
      <c r="O439" s="11">
        <v>107</v>
      </c>
      <c r="P439" s="11" t="s">
        <v>1157</v>
      </c>
      <c r="Q439" s="11" t="s">
        <v>145</v>
      </c>
      <c r="R439" s="11" t="s">
        <v>145</v>
      </c>
      <c r="S439" s="7" t="s">
        <v>146</v>
      </c>
    </row>
    <row r="440" ht="67.5" spans="1:19">
      <c r="A440" s="24">
        <v>436</v>
      </c>
      <c r="B440" s="11" t="s">
        <v>13</v>
      </c>
      <c r="C440" s="11" t="s">
        <v>23</v>
      </c>
      <c r="D440" s="11" t="s">
        <v>25</v>
      </c>
      <c r="E440" s="11"/>
      <c r="F440" s="11" t="s">
        <v>1681</v>
      </c>
      <c r="G440" s="11" t="s">
        <v>1682</v>
      </c>
      <c r="H440" s="11" t="s">
        <v>230</v>
      </c>
      <c r="I440" s="11" t="s">
        <v>1683</v>
      </c>
      <c r="J440" s="11">
        <v>90</v>
      </c>
      <c r="K440" s="11">
        <v>90</v>
      </c>
      <c r="L440" s="11"/>
      <c r="M440" s="11" t="s">
        <v>143</v>
      </c>
      <c r="N440" s="11">
        <v>253</v>
      </c>
      <c r="O440" s="11">
        <v>40</v>
      </c>
      <c r="P440" s="11" t="s">
        <v>1684</v>
      </c>
      <c r="Q440" s="11" t="s">
        <v>964</v>
      </c>
      <c r="R440" s="11" t="s">
        <v>145</v>
      </c>
      <c r="S440" s="7" t="s">
        <v>146</v>
      </c>
    </row>
    <row r="441" ht="67.5" spans="1:19">
      <c r="A441" s="11">
        <v>437</v>
      </c>
      <c r="B441" s="11" t="s">
        <v>13</v>
      </c>
      <c r="C441" s="11" t="s">
        <v>23</v>
      </c>
      <c r="D441" s="11" t="s">
        <v>25</v>
      </c>
      <c r="E441" s="11"/>
      <c r="F441" s="11" t="s">
        <v>1685</v>
      </c>
      <c r="G441" s="11" t="s">
        <v>1686</v>
      </c>
      <c r="H441" s="11" t="s">
        <v>230</v>
      </c>
      <c r="I441" s="11" t="s">
        <v>1687</v>
      </c>
      <c r="J441" s="11">
        <v>120</v>
      </c>
      <c r="K441" s="11">
        <v>120</v>
      </c>
      <c r="L441" s="11"/>
      <c r="M441" s="11" t="s">
        <v>143</v>
      </c>
      <c r="N441" s="11">
        <v>221</v>
      </c>
      <c r="O441" s="11">
        <v>34</v>
      </c>
      <c r="P441" s="11" t="s">
        <v>1688</v>
      </c>
      <c r="Q441" s="11" t="s">
        <v>964</v>
      </c>
      <c r="R441" s="11" t="s">
        <v>145</v>
      </c>
      <c r="S441" s="7" t="s">
        <v>146</v>
      </c>
    </row>
    <row r="442" ht="54" spans="1:19">
      <c r="A442" s="24">
        <v>438</v>
      </c>
      <c r="B442" s="11" t="s">
        <v>13</v>
      </c>
      <c r="C442" s="11" t="s">
        <v>23</v>
      </c>
      <c r="D442" s="11" t="s">
        <v>25</v>
      </c>
      <c r="E442" s="11"/>
      <c r="F442" s="11" t="s">
        <v>1689</v>
      </c>
      <c r="G442" s="11" t="s">
        <v>1690</v>
      </c>
      <c r="H442" s="11" t="s">
        <v>230</v>
      </c>
      <c r="I442" s="11" t="s">
        <v>962</v>
      </c>
      <c r="J442" s="11">
        <v>120</v>
      </c>
      <c r="K442" s="11">
        <v>120</v>
      </c>
      <c r="L442" s="11"/>
      <c r="M442" s="11" t="s">
        <v>143</v>
      </c>
      <c r="N442" s="11">
        <v>300</v>
      </c>
      <c r="O442" s="11">
        <v>73</v>
      </c>
      <c r="P442" s="11" t="s">
        <v>1691</v>
      </c>
      <c r="Q442" s="11" t="s">
        <v>964</v>
      </c>
      <c r="R442" s="11" t="s">
        <v>145</v>
      </c>
      <c r="S442" s="7" t="s">
        <v>146</v>
      </c>
    </row>
    <row r="443" ht="94.5" spans="1:19">
      <c r="A443" s="24">
        <v>439</v>
      </c>
      <c r="B443" s="11" t="s">
        <v>13</v>
      </c>
      <c r="C443" s="11" t="s">
        <v>23</v>
      </c>
      <c r="D443" s="11" t="s">
        <v>25</v>
      </c>
      <c r="E443" s="11"/>
      <c r="F443" s="11" t="s">
        <v>1692</v>
      </c>
      <c r="G443" s="11" t="s">
        <v>1693</v>
      </c>
      <c r="H443" s="11" t="s">
        <v>235</v>
      </c>
      <c r="I443" s="11" t="s">
        <v>1081</v>
      </c>
      <c r="J443" s="11">
        <v>80</v>
      </c>
      <c r="K443" s="11">
        <v>80</v>
      </c>
      <c r="L443" s="11"/>
      <c r="M443" s="11" t="s">
        <v>143</v>
      </c>
      <c r="N443" s="11">
        <v>239</v>
      </c>
      <c r="O443" s="11">
        <v>50</v>
      </c>
      <c r="P443" s="11" t="s">
        <v>1694</v>
      </c>
      <c r="Q443" s="11" t="s">
        <v>581</v>
      </c>
      <c r="R443" s="11" t="s">
        <v>145</v>
      </c>
      <c r="S443" s="7" t="s">
        <v>146</v>
      </c>
    </row>
    <row r="444" ht="54" spans="1:19">
      <c r="A444" s="11">
        <v>440</v>
      </c>
      <c r="B444" s="11" t="s">
        <v>13</v>
      </c>
      <c r="C444" s="11" t="s">
        <v>23</v>
      </c>
      <c r="D444" s="11" t="s">
        <v>25</v>
      </c>
      <c r="E444" s="11"/>
      <c r="F444" s="11" t="s">
        <v>1695</v>
      </c>
      <c r="G444" s="11" t="s">
        <v>1696</v>
      </c>
      <c r="H444" s="11" t="s">
        <v>264</v>
      </c>
      <c r="I444" s="11" t="s">
        <v>831</v>
      </c>
      <c r="J444" s="11">
        <v>160</v>
      </c>
      <c r="K444" s="11">
        <v>160</v>
      </c>
      <c r="L444" s="11"/>
      <c r="M444" s="11" t="s">
        <v>143</v>
      </c>
      <c r="N444" s="11">
        <v>305</v>
      </c>
      <c r="O444" s="11">
        <v>156</v>
      </c>
      <c r="P444" s="11" t="s">
        <v>1697</v>
      </c>
      <c r="Q444" s="11" t="s">
        <v>617</v>
      </c>
      <c r="R444" s="11" t="s">
        <v>145</v>
      </c>
      <c r="S444" s="7" t="s">
        <v>146</v>
      </c>
    </row>
    <row r="445" ht="67.5" spans="1:19">
      <c r="A445" s="24">
        <v>441</v>
      </c>
      <c r="B445" s="11" t="s">
        <v>13</v>
      </c>
      <c r="C445" s="11" t="s">
        <v>23</v>
      </c>
      <c r="D445" s="11" t="s">
        <v>25</v>
      </c>
      <c r="E445" s="11"/>
      <c r="F445" s="11" t="s">
        <v>1698</v>
      </c>
      <c r="G445" s="11" t="s">
        <v>1699</v>
      </c>
      <c r="H445" s="11" t="s">
        <v>1668</v>
      </c>
      <c r="I445" s="11"/>
      <c r="J445" s="11">
        <v>376</v>
      </c>
      <c r="K445" s="11">
        <v>376</v>
      </c>
      <c r="L445" s="11"/>
      <c r="M445" s="11" t="s">
        <v>143</v>
      </c>
      <c r="N445" s="11">
        <v>100</v>
      </c>
      <c r="O445" s="11">
        <v>16</v>
      </c>
      <c r="P445" s="11" t="s">
        <v>327</v>
      </c>
      <c r="Q445" s="11" t="s">
        <v>328</v>
      </c>
      <c r="R445" s="11" t="s">
        <v>145</v>
      </c>
      <c r="S445" s="7" t="s">
        <v>146</v>
      </c>
    </row>
    <row r="446" ht="135" spans="1:19">
      <c r="A446" s="24">
        <v>442</v>
      </c>
      <c r="B446" s="11" t="s">
        <v>13</v>
      </c>
      <c r="C446" s="25" t="s">
        <v>23</v>
      </c>
      <c r="D446" s="25" t="s">
        <v>25</v>
      </c>
      <c r="E446" s="25"/>
      <c r="F446" s="11" t="s">
        <v>1700</v>
      </c>
      <c r="G446" s="25" t="s">
        <v>1701</v>
      </c>
      <c r="H446" s="25" t="s">
        <v>1668</v>
      </c>
      <c r="I446" s="25"/>
      <c r="J446" s="25" t="s">
        <v>1702</v>
      </c>
      <c r="K446" s="25" t="s">
        <v>1702</v>
      </c>
      <c r="L446" s="11"/>
      <c r="M446" s="25" t="s">
        <v>143</v>
      </c>
      <c r="N446" s="25" t="s">
        <v>1703</v>
      </c>
      <c r="O446" s="25" t="s">
        <v>1704</v>
      </c>
      <c r="P446" s="25" t="s">
        <v>1705</v>
      </c>
      <c r="Q446" s="25" t="s">
        <v>328</v>
      </c>
      <c r="R446" s="25" t="s">
        <v>145</v>
      </c>
      <c r="S446" s="7" t="s">
        <v>146</v>
      </c>
    </row>
    <row r="447" ht="54" spans="1:19">
      <c r="A447" s="11">
        <v>443</v>
      </c>
      <c r="B447" s="11" t="s">
        <v>13</v>
      </c>
      <c r="C447" s="11" t="s">
        <v>23</v>
      </c>
      <c r="D447" s="11" t="s">
        <v>25</v>
      </c>
      <c r="E447" s="11"/>
      <c r="F447" s="11" t="s">
        <v>1706</v>
      </c>
      <c r="G447" s="11" t="s">
        <v>1707</v>
      </c>
      <c r="H447" s="11" t="s">
        <v>190</v>
      </c>
      <c r="I447" s="11" t="s">
        <v>474</v>
      </c>
      <c r="J447" s="11">
        <v>20</v>
      </c>
      <c r="K447" s="11">
        <v>20</v>
      </c>
      <c r="L447" s="11"/>
      <c r="M447" s="11" t="s">
        <v>143</v>
      </c>
      <c r="N447" s="11">
        <v>75</v>
      </c>
      <c r="O447" s="11">
        <v>29</v>
      </c>
      <c r="P447" s="11" t="s">
        <v>1708</v>
      </c>
      <c r="Q447" s="11" t="s">
        <v>444</v>
      </c>
      <c r="R447" s="11" t="s">
        <v>145</v>
      </c>
      <c r="S447" s="7" t="s">
        <v>146</v>
      </c>
    </row>
    <row r="448" ht="54" spans="1:19">
      <c r="A448" s="24">
        <v>444</v>
      </c>
      <c r="B448" s="26" t="s">
        <v>13</v>
      </c>
      <c r="C448" s="26" t="s">
        <v>23</v>
      </c>
      <c r="D448" s="26" t="s">
        <v>25</v>
      </c>
      <c r="E448" s="26"/>
      <c r="F448" s="11" t="s">
        <v>1709</v>
      </c>
      <c r="G448" s="26" t="s">
        <v>1710</v>
      </c>
      <c r="H448" s="26" t="s">
        <v>173</v>
      </c>
      <c r="I448" s="26" t="s">
        <v>421</v>
      </c>
      <c r="J448" s="26">
        <v>18</v>
      </c>
      <c r="K448" s="26">
        <v>18</v>
      </c>
      <c r="L448" s="26"/>
      <c r="M448" s="26" t="s">
        <v>143</v>
      </c>
      <c r="N448" s="26">
        <v>32</v>
      </c>
      <c r="O448" s="26">
        <v>68</v>
      </c>
      <c r="P448" s="26" t="s">
        <v>1711</v>
      </c>
      <c r="Q448" s="11" t="s">
        <v>381</v>
      </c>
      <c r="R448" s="11" t="s">
        <v>145</v>
      </c>
      <c r="S448" s="7" t="s">
        <v>146</v>
      </c>
    </row>
    <row r="449" ht="40.5" spans="1:19">
      <c r="A449" s="24">
        <v>445</v>
      </c>
      <c r="B449" s="25" t="s">
        <v>13</v>
      </c>
      <c r="C449" s="25" t="s">
        <v>23</v>
      </c>
      <c r="D449" s="25" t="s">
        <v>25</v>
      </c>
      <c r="E449" s="25"/>
      <c r="F449" s="11" t="s">
        <v>1712</v>
      </c>
      <c r="G449" s="25" t="s">
        <v>1713</v>
      </c>
      <c r="H449" s="25" t="s">
        <v>190</v>
      </c>
      <c r="I449" s="25" t="s">
        <v>1714</v>
      </c>
      <c r="J449" s="25">
        <v>126</v>
      </c>
      <c r="K449" s="25">
        <v>126</v>
      </c>
      <c r="L449" s="25"/>
      <c r="M449" s="25" t="s">
        <v>143</v>
      </c>
      <c r="N449" s="25">
        <v>89</v>
      </c>
      <c r="O449" s="25">
        <v>48</v>
      </c>
      <c r="P449" s="25" t="s">
        <v>1715</v>
      </c>
      <c r="Q449" s="25" t="s">
        <v>444</v>
      </c>
      <c r="R449" s="25" t="s">
        <v>145</v>
      </c>
      <c r="S449" s="7" t="s">
        <v>146</v>
      </c>
    </row>
    <row r="450" ht="243" spans="1:19">
      <c r="A450" s="11">
        <v>446</v>
      </c>
      <c r="B450" s="11" t="s">
        <v>64</v>
      </c>
      <c r="C450" s="11" t="s">
        <v>78</v>
      </c>
      <c r="D450" s="11" t="s">
        <v>82</v>
      </c>
      <c r="E450" s="11"/>
      <c r="F450" s="11" t="s">
        <v>1716</v>
      </c>
      <c r="G450" s="11" t="s">
        <v>1717</v>
      </c>
      <c r="H450" s="11" t="s">
        <v>142</v>
      </c>
      <c r="I450" s="11" t="s">
        <v>1718</v>
      </c>
      <c r="J450" s="11">
        <v>27</v>
      </c>
      <c r="K450" s="11">
        <v>27</v>
      </c>
      <c r="L450" s="11"/>
      <c r="M450" s="11" t="s">
        <v>143</v>
      </c>
      <c r="N450" s="11">
        <v>900</v>
      </c>
      <c r="O450" s="11">
        <v>900</v>
      </c>
      <c r="P450" s="11" t="s">
        <v>1719</v>
      </c>
      <c r="Q450" s="11" t="s">
        <v>145</v>
      </c>
      <c r="R450" s="11" t="s">
        <v>145</v>
      </c>
      <c r="S450" s="7" t="s">
        <v>146</v>
      </c>
    </row>
    <row r="451" ht="67.5" spans="1:19">
      <c r="A451" s="24">
        <v>447</v>
      </c>
      <c r="B451" s="11" t="s">
        <v>64</v>
      </c>
      <c r="C451" s="11" t="s">
        <v>73</v>
      </c>
      <c r="D451" s="11" t="s">
        <v>77</v>
      </c>
      <c r="E451" s="11"/>
      <c r="F451" s="11" t="s">
        <v>1720</v>
      </c>
      <c r="G451" s="11" t="s">
        <v>1721</v>
      </c>
      <c r="H451" s="11" t="s">
        <v>207</v>
      </c>
      <c r="I451" s="11" t="s">
        <v>1722</v>
      </c>
      <c r="J451" s="11">
        <v>300</v>
      </c>
      <c r="K451" s="11">
        <v>300</v>
      </c>
      <c r="L451" s="11"/>
      <c r="M451" s="11" t="s">
        <v>143</v>
      </c>
      <c r="N451" s="11">
        <v>180</v>
      </c>
      <c r="O451" s="11">
        <v>43</v>
      </c>
      <c r="P451" s="11" t="s">
        <v>1723</v>
      </c>
      <c r="Q451" s="11" t="s">
        <v>145</v>
      </c>
      <c r="R451" s="11" t="s">
        <v>145</v>
      </c>
      <c r="S451" s="7" t="s">
        <v>146</v>
      </c>
    </row>
    <row r="452" ht="67.5" spans="1:19">
      <c r="A452" s="24">
        <v>448</v>
      </c>
      <c r="B452" s="11" t="s">
        <v>64</v>
      </c>
      <c r="C452" s="11" t="s">
        <v>73</v>
      </c>
      <c r="D452" s="11" t="s">
        <v>77</v>
      </c>
      <c r="E452" s="11"/>
      <c r="F452" s="11" t="s">
        <v>1724</v>
      </c>
      <c r="G452" s="11" t="s">
        <v>1725</v>
      </c>
      <c r="H452" s="11" t="s">
        <v>230</v>
      </c>
      <c r="I452" s="11" t="s">
        <v>1687</v>
      </c>
      <c r="J452" s="11">
        <v>200</v>
      </c>
      <c r="K452" s="11">
        <v>200</v>
      </c>
      <c r="L452" s="11"/>
      <c r="M452" s="11" t="s">
        <v>143</v>
      </c>
      <c r="N452" s="11">
        <v>221</v>
      </c>
      <c r="O452" s="11">
        <v>34</v>
      </c>
      <c r="P452" s="11" t="s">
        <v>1726</v>
      </c>
      <c r="Q452" s="11" t="s">
        <v>145</v>
      </c>
      <c r="R452" s="11" t="s">
        <v>145</v>
      </c>
      <c r="S452" s="7" t="s">
        <v>146</v>
      </c>
    </row>
    <row r="453" ht="67.5" spans="1:19">
      <c r="A453" s="11">
        <v>449</v>
      </c>
      <c r="B453" s="11" t="s">
        <v>64</v>
      </c>
      <c r="C453" s="11" t="s">
        <v>73</v>
      </c>
      <c r="D453" s="11" t="s">
        <v>77</v>
      </c>
      <c r="E453" s="11"/>
      <c r="F453" s="11" t="s">
        <v>1727</v>
      </c>
      <c r="G453" s="11" t="s">
        <v>1728</v>
      </c>
      <c r="H453" s="11" t="s">
        <v>230</v>
      </c>
      <c r="I453" s="11"/>
      <c r="J453" s="11">
        <v>200</v>
      </c>
      <c r="K453" s="11">
        <v>200</v>
      </c>
      <c r="L453" s="11"/>
      <c r="M453" s="11" t="s">
        <v>143</v>
      </c>
      <c r="N453" s="11">
        <v>132</v>
      </c>
      <c r="O453" s="11">
        <v>62</v>
      </c>
      <c r="P453" s="11" t="s">
        <v>1729</v>
      </c>
      <c r="Q453" s="11" t="s">
        <v>145</v>
      </c>
      <c r="R453" s="11" t="s">
        <v>145</v>
      </c>
      <c r="S453" s="7" t="s">
        <v>146</v>
      </c>
    </row>
    <row r="454" ht="135" spans="1:19">
      <c r="A454" s="24">
        <v>450</v>
      </c>
      <c r="B454" s="11" t="s">
        <v>64</v>
      </c>
      <c r="C454" s="11" t="s">
        <v>73</v>
      </c>
      <c r="D454" s="11" t="s">
        <v>77</v>
      </c>
      <c r="E454" s="11"/>
      <c r="F454" s="11" t="s">
        <v>1730</v>
      </c>
      <c r="G454" s="11" t="s">
        <v>1731</v>
      </c>
      <c r="H454" s="11" t="s">
        <v>835</v>
      </c>
      <c r="I454" s="11" t="s">
        <v>1732</v>
      </c>
      <c r="J454" s="11">
        <v>200</v>
      </c>
      <c r="K454" s="11">
        <v>200</v>
      </c>
      <c r="L454" s="11"/>
      <c r="M454" s="11" t="s">
        <v>143</v>
      </c>
      <c r="N454" s="11">
        <v>168</v>
      </c>
      <c r="O454" s="11" t="s">
        <v>1733</v>
      </c>
      <c r="P454" s="11" t="s">
        <v>1734</v>
      </c>
      <c r="Q454" s="11" t="s">
        <v>145</v>
      </c>
      <c r="R454" s="11" t="s">
        <v>145</v>
      </c>
      <c r="S454" s="7" t="s">
        <v>146</v>
      </c>
    </row>
    <row r="455" ht="67.5" spans="1:19">
      <c r="A455" s="24">
        <v>451</v>
      </c>
      <c r="B455" s="25" t="s">
        <v>64</v>
      </c>
      <c r="C455" s="25" t="s">
        <v>73</v>
      </c>
      <c r="D455" s="25" t="s">
        <v>77</v>
      </c>
      <c r="E455" s="25"/>
      <c r="F455" s="11" t="s">
        <v>1735</v>
      </c>
      <c r="G455" s="25" t="s">
        <v>1736</v>
      </c>
      <c r="H455" s="25" t="s">
        <v>230</v>
      </c>
      <c r="I455" s="25" t="s">
        <v>962</v>
      </c>
      <c r="J455" s="25">
        <v>138</v>
      </c>
      <c r="K455" s="25">
        <v>138</v>
      </c>
      <c r="L455" s="25"/>
      <c r="M455" s="25" t="s">
        <v>143</v>
      </c>
      <c r="N455" s="25">
        <v>698</v>
      </c>
      <c r="O455" s="25">
        <v>189</v>
      </c>
      <c r="P455" s="25" t="s">
        <v>963</v>
      </c>
      <c r="Q455" s="25" t="s">
        <v>964</v>
      </c>
      <c r="R455" s="25" t="s">
        <v>145</v>
      </c>
      <c r="S455" s="7" t="s">
        <v>146</v>
      </c>
    </row>
    <row r="456" ht="67.5" spans="1:19">
      <c r="A456" s="11">
        <v>452</v>
      </c>
      <c r="B456" s="25" t="s">
        <v>64</v>
      </c>
      <c r="C456" s="25" t="s">
        <v>73</v>
      </c>
      <c r="D456" s="25" t="s">
        <v>77</v>
      </c>
      <c r="E456" s="25"/>
      <c r="F456" s="11" t="s">
        <v>1737</v>
      </c>
      <c r="G456" s="25" t="s">
        <v>1738</v>
      </c>
      <c r="H456" s="25" t="s">
        <v>230</v>
      </c>
      <c r="I456" s="25" t="s">
        <v>962</v>
      </c>
      <c r="J456" s="25">
        <v>100</v>
      </c>
      <c r="K456" s="25">
        <v>100</v>
      </c>
      <c r="L456" s="25"/>
      <c r="M456" s="25" t="s">
        <v>143</v>
      </c>
      <c r="N456" s="25">
        <v>698</v>
      </c>
      <c r="O456" s="25">
        <v>189</v>
      </c>
      <c r="P456" s="25" t="s">
        <v>963</v>
      </c>
      <c r="Q456" s="25" t="s">
        <v>964</v>
      </c>
      <c r="R456" s="25" t="s">
        <v>145</v>
      </c>
      <c r="S456" s="7" t="s">
        <v>146</v>
      </c>
    </row>
    <row r="457" ht="67.5" spans="1:19">
      <c r="A457" s="24">
        <v>453</v>
      </c>
      <c r="B457" s="25" t="s">
        <v>64</v>
      </c>
      <c r="C457" s="25" t="s">
        <v>73</v>
      </c>
      <c r="D457" s="25" t="s">
        <v>77</v>
      </c>
      <c r="E457" s="25"/>
      <c r="F457" s="11" t="s">
        <v>1739</v>
      </c>
      <c r="G457" s="25" t="s">
        <v>1740</v>
      </c>
      <c r="H457" s="25" t="s">
        <v>230</v>
      </c>
      <c r="I457" s="25" t="s">
        <v>962</v>
      </c>
      <c r="J457" s="25">
        <v>60</v>
      </c>
      <c r="K457" s="25">
        <v>60</v>
      </c>
      <c r="L457" s="25"/>
      <c r="M457" s="25" t="s">
        <v>143</v>
      </c>
      <c r="N457" s="25">
        <v>698</v>
      </c>
      <c r="O457" s="25">
        <v>189</v>
      </c>
      <c r="P457" s="25" t="s">
        <v>963</v>
      </c>
      <c r="Q457" s="25" t="s">
        <v>964</v>
      </c>
      <c r="R457" s="25" t="s">
        <v>145</v>
      </c>
      <c r="S457" s="7" t="s">
        <v>146</v>
      </c>
    </row>
    <row r="458" ht="67.5" spans="1:19">
      <c r="A458" s="24">
        <v>454</v>
      </c>
      <c r="B458" s="25" t="s">
        <v>64</v>
      </c>
      <c r="C458" s="25" t="s">
        <v>73</v>
      </c>
      <c r="D458" s="25" t="s">
        <v>77</v>
      </c>
      <c r="E458" s="25"/>
      <c r="F458" s="11" t="s">
        <v>1741</v>
      </c>
      <c r="G458" s="25" t="s">
        <v>1742</v>
      </c>
      <c r="H458" s="25" t="s">
        <v>230</v>
      </c>
      <c r="I458" s="25" t="s">
        <v>962</v>
      </c>
      <c r="J458" s="25">
        <v>272</v>
      </c>
      <c r="K458" s="25">
        <v>272</v>
      </c>
      <c r="L458" s="25"/>
      <c r="M458" s="25" t="s">
        <v>143</v>
      </c>
      <c r="N458" s="25">
        <v>698</v>
      </c>
      <c r="O458" s="25">
        <v>189</v>
      </c>
      <c r="P458" s="25" t="s">
        <v>963</v>
      </c>
      <c r="Q458" s="25" t="s">
        <v>964</v>
      </c>
      <c r="R458" s="25" t="s">
        <v>145</v>
      </c>
      <c r="S458" s="7" t="s">
        <v>146</v>
      </c>
    </row>
    <row r="459" ht="27" spans="1:19">
      <c r="A459" s="11">
        <v>455</v>
      </c>
      <c r="B459" s="25" t="s">
        <v>64</v>
      </c>
      <c r="C459" s="25" t="s">
        <v>73</v>
      </c>
      <c r="D459" s="25" t="s">
        <v>77</v>
      </c>
      <c r="E459" s="25"/>
      <c r="F459" s="11" t="s">
        <v>1743</v>
      </c>
      <c r="G459" s="25" t="s">
        <v>1744</v>
      </c>
      <c r="H459" s="25" t="s">
        <v>173</v>
      </c>
      <c r="I459" s="25" t="s">
        <v>421</v>
      </c>
      <c r="J459" s="25">
        <v>100</v>
      </c>
      <c r="K459" s="25">
        <v>100</v>
      </c>
      <c r="L459" s="25"/>
      <c r="M459" s="25" t="s">
        <v>143</v>
      </c>
      <c r="N459" s="25">
        <v>913</v>
      </c>
      <c r="O459" s="25">
        <v>307</v>
      </c>
      <c r="P459" s="25" t="s">
        <v>1745</v>
      </c>
      <c r="Q459" s="25" t="s">
        <v>381</v>
      </c>
      <c r="R459" s="25" t="s">
        <v>145</v>
      </c>
      <c r="S459" s="7" t="s">
        <v>146</v>
      </c>
    </row>
    <row r="460" ht="148.5" spans="1:19">
      <c r="A460" s="24">
        <v>456</v>
      </c>
      <c r="B460" s="25" t="s">
        <v>64</v>
      </c>
      <c r="C460" s="25" t="s">
        <v>73</v>
      </c>
      <c r="D460" s="25" t="s">
        <v>77</v>
      </c>
      <c r="E460" s="25"/>
      <c r="F460" s="11" t="s">
        <v>1746</v>
      </c>
      <c r="G460" s="25" t="s">
        <v>1747</v>
      </c>
      <c r="H460" s="25" t="s">
        <v>570</v>
      </c>
      <c r="I460" s="25" t="s">
        <v>1732</v>
      </c>
      <c r="J460" s="25">
        <v>115</v>
      </c>
      <c r="K460" s="25">
        <v>115</v>
      </c>
      <c r="L460" s="25"/>
      <c r="M460" s="25" t="s">
        <v>143</v>
      </c>
      <c r="N460" s="25">
        <v>280</v>
      </c>
      <c r="O460" s="25">
        <v>74</v>
      </c>
      <c r="P460" s="25" t="s">
        <v>1748</v>
      </c>
      <c r="Q460" s="25" t="s">
        <v>570</v>
      </c>
      <c r="R460" s="25" t="s">
        <v>145</v>
      </c>
      <c r="S460" s="7" t="s">
        <v>146</v>
      </c>
    </row>
    <row r="461" ht="135" spans="1:19">
      <c r="A461" s="24">
        <v>457</v>
      </c>
      <c r="B461" s="25" t="s">
        <v>64</v>
      </c>
      <c r="C461" s="25" t="s">
        <v>73</v>
      </c>
      <c r="D461" s="25" t="s">
        <v>77</v>
      </c>
      <c r="E461" s="25"/>
      <c r="F461" s="11" t="s">
        <v>1749</v>
      </c>
      <c r="G461" s="25" t="s">
        <v>1750</v>
      </c>
      <c r="H461" s="25" t="s">
        <v>570</v>
      </c>
      <c r="I461" s="25" t="s">
        <v>1732</v>
      </c>
      <c r="J461" s="25">
        <v>85</v>
      </c>
      <c r="K461" s="25">
        <v>85</v>
      </c>
      <c r="L461" s="25"/>
      <c r="M461" s="25" t="s">
        <v>143</v>
      </c>
      <c r="N461" s="25">
        <v>280</v>
      </c>
      <c r="O461" s="25">
        <v>74</v>
      </c>
      <c r="P461" s="25" t="s">
        <v>1751</v>
      </c>
      <c r="Q461" s="25" t="s">
        <v>570</v>
      </c>
      <c r="R461" s="25" t="s">
        <v>145</v>
      </c>
      <c r="S461" s="7" t="s">
        <v>146</v>
      </c>
    </row>
    <row r="462" ht="297" spans="1:19">
      <c r="A462" s="11">
        <v>458</v>
      </c>
      <c r="B462" s="25" t="s">
        <v>64</v>
      </c>
      <c r="C462" s="25" t="s">
        <v>73</v>
      </c>
      <c r="D462" s="25" t="s">
        <v>77</v>
      </c>
      <c r="E462" s="25"/>
      <c r="F462" s="11" t="s">
        <v>1752</v>
      </c>
      <c r="G462" s="25" t="s">
        <v>1753</v>
      </c>
      <c r="H462" s="25" t="s">
        <v>352</v>
      </c>
      <c r="I462" s="25" t="s">
        <v>286</v>
      </c>
      <c r="J462" s="25">
        <v>200</v>
      </c>
      <c r="K462" s="25">
        <v>200</v>
      </c>
      <c r="L462" s="25"/>
      <c r="M462" s="25" t="s">
        <v>143</v>
      </c>
      <c r="N462" s="25">
        <v>219</v>
      </c>
      <c r="O462" s="25">
        <v>69</v>
      </c>
      <c r="P462" s="25" t="s">
        <v>1754</v>
      </c>
      <c r="Q462" s="25" t="s">
        <v>352</v>
      </c>
      <c r="R462" s="25" t="s">
        <v>145</v>
      </c>
      <c r="S462" s="7" t="s">
        <v>146</v>
      </c>
    </row>
    <row r="463" ht="121.5" spans="1:19">
      <c r="A463" s="24">
        <v>459</v>
      </c>
      <c r="B463" s="25" t="s">
        <v>64</v>
      </c>
      <c r="C463" s="25" t="s">
        <v>73</v>
      </c>
      <c r="D463" s="25" t="s">
        <v>77</v>
      </c>
      <c r="E463" s="25"/>
      <c r="F463" s="11" t="s">
        <v>1755</v>
      </c>
      <c r="G463" s="25" t="s">
        <v>1756</v>
      </c>
      <c r="H463" s="25" t="s">
        <v>190</v>
      </c>
      <c r="I463" s="25" t="s">
        <v>1757</v>
      </c>
      <c r="J463" s="25">
        <v>210</v>
      </c>
      <c r="K463" s="25">
        <v>210</v>
      </c>
      <c r="L463" s="25"/>
      <c r="M463" s="25" t="s">
        <v>143</v>
      </c>
      <c r="N463" s="25">
        <v>316</v>
      </c>
      <c r="O463" s="25">
        <v>122</v>
      </c>
      <c r="P463" s="25" t="s">
        <v>1758</v>
      </c>
      <c r="Q463" s="25" t="s">
        <v>444</v>
      </c>
      <c r="R463" s="25" t="s">
        <v>145</v>
      </c>
      <c r="S463" s="7" t="s">
        <v>146</v>
      </c>
    </row>
    <row r="464" ht="54" spans="1:19">
      <c r="A464" s="24">
        <v>460</v>
      </c>
      <c r="B464" s="25" t="s">
        <v>64</v>
      </c>
      <c r="C464" s="25" t="s">
        <v>73</v>
      </c>
      <c r="D464" s="25" t="s">
        <v>77</v>
      </c>
      <c r="E464" s="25"/>
      <c r="F464" s="11" t="s">
        <v>1759</v>
      </c>
      <c r="G464" s="25" t="s">
        <v>1760</v>
      </c>
      <c r="H464" s="25" t="s">
        <v>264</v>
      </c>
      <c r="I464" s="25" t="s">
        <v>831</v>
      </c>
      <c r="J464" s="25">
        <v>60</v>
      </c>
      <c r="K464" s="25">
        <v>60</v>
      </c>
      <c r="L464" s="25"/>
      <c r="M464" s="25" t="s">
        <v>143</v>
      </c>
      <c r="N464" s="25">
        <v>108</v>
      </c>
      <c r="O464" s="25">
        <v>62</v>
      </c>
      <c r="P464" s="25" t="s">
        <v>1761</v>
      </c>
      <c r="Q464" s="25" t="s">
        <v>617</v>
      </c>
      <c r="R464" s="25" t="s">
        <v>145</v>
      </c>
      <c r="S464" s="7" t="s">
        <v>146</v>
      </c>
    </row>
    <row r="465" ht="54" spans="1:19">
      <c r="A465" s="11">
        <v>461</v>
      </c>
      <c r="B465" s="25" t="s">
        <v>64</v>
      </c>
      <c r="C465" s="25" t="s">
        <v>73</v>
      </c>
      <c r="D465" s="25" t="s">
        <v>77</v>
      </c>
      <c r="E465" s="25"/>
      <c r="F465" s="11" t="s">
        <v>1762</v>
      </c>
      <c r="G465" s="25" t="s">
        <v>1763</v>
      </c>
      <c r="H465" s="25" t="s">
        <v>264</v>
      </c>
      <c r="I465" s="25" t="s">
        <v>831</v>
      </c>
      <c r="J465" s="25">
        <v>143</v>
      </c>
      <c r="K465" s="25">
        <v>143</v>
      </c>
      <c r="L465" s="25"/>
      <c r="M465" s="25" t="s">
        <v>143</v>
      </c>
      <c r="N465" s="25">
        <v>108</v>
      </c>
      <c r="O465" s="25">
        <v>62</v>
      </c>
      <c r="P465" s="25" t="s">
        <v>1764</v>
      </c>
      <c r="Q465" s="25" t="s">
        <v>617</v>
      </c>
      <c r="R465" s="25" t="s">
        <v>145</v>
      </c>
      <c r="S465" s="7" t="s">
        <v>146</v>
      </c>
    </row>
    <row r="466" ht="162" spans="1:19">
      <c r="A466" s="24">
        <v>462</v>
      </c>
      <c r="B466" s="11" t="s">
        <v>64</v>
      </c>
      <c r="C466" s="11" t="s">
        <v>73</v>
      </c>
      <c r="D466" s="11" t="s">
        <v>77</v>
      </c>
      <c r="E466" s="11"/>
      <c r="F466" s="11" t="s">
        <v>1765</v>
      </c>
      <c r="G466" s="11" t="s">
        <v>1766</v>
      </c>
      <c r="H466" s="11" t="s">
        <v>655</v>
      </c>
      <c r="I466" s="11" t="s">
        <v>656</v>
      </c>
      <c r="J466" s="11">
        <v>203</v>
      </c>
      <c r="K466" s="11">
        <v>203</v>
      </c>
      <c r="L466" s="11"/>
      <c r="M466" s="11" t="s">
        <v>143</v>
      </c>
      <c r="N466" s="11">
        <v>84</v>
      </c>
      <c r="O466" s="11">
        <v>32</v>
      </c>
      <c r="P466" s="11" t="s">
        <v>1767</v>
      </c>
      <c r="Q466" s="11" t="s">
        <v>658</v>
      </c>
      <c r="R466" s="11" t="s">
        <v>145</v>
      </c>
      <c r="S466" s="7" t="s">
        <v>146</v>
      </c>
    </row>
    <row r="467" ht="67.5" spans="1:19">
      <c r="A467" s="24">
        <v>463</v>
      </c>
      <c r="B467" s="25" t="s">
        <v>64</v>
      </c>
      <c r="C467" s="25" t="s">
        <v>73</v>
      </c>
      <c r="D467" s="25" t="s">
        <v>77</v>
      </c>
      <c r="E467" s="25"/>
      <c r="F467" s="11" t="s">
        <v>1768</v>
      </c>
      <c r="G467" s="25" t="s">
        <v>1769</v>
      </c>
      <c r="H467" s="25" t="s">
        <v>252</v>
      </c>
      <c r="I467" s="25" t="s">
        <v>335</v>
      </c>
      <c r="J467" s="25">
        <v>20.28</v>
      </c>
      <c r="K467" s="25">
        <v>20.28</v>
      </c>
      <c r="L467" s="25"/>
      <c r="M467" s="25" t="s">
        <v>143</v>
      </c>
      <c r="N467" s="25">
        <v>47</v>
      </c>
      <c r="O467" s="25">
        <v>15</v>
      </c>
      <c r="P467" s="25" t="s">
        <v>1770</v>
      </c>
      <c r="Q467" s="25" t="s">
        <v>638</v>
      </c>
      <c r="R467" s="25" t="s">
        <v>145</v>
      </c>
      <c r="S467" s="7" t="s">
        <v>146</v>
      </c>
    </row>
    <row r="468" ht="94.5" spans="1:19">
      <c r="A468" s="11">
        <v>464</v>
      </c>
      <c r="B468" s="25" t="s">
        <v>64</v>
      </c>
      <c r="C468" s="25" t="s">
        <v>73</v>
      </c>
      <c r="D468" s="25" t="s">
        <v>77</v>
      </c>
      <c r="E468" s="25"/>
      <c r="F468" s="11" t="s">
        <v>1771</v>
      </c>
      <c r="G468" s="25" t="s">
        <v>1772</v>
      </c>
      <c r="H468" s="25" t="s">
        <v>252</v>
      </c>
      <c r="I468" s="25" t="s">
        <v>335</v>
      </c>
      <c r="J468" s="25">
        <v>73.96</v>
      </c>
      <c r="K468" s="25">
        <v>73.96</v>
      </c>
      <c r="L468" s="25"/>
      <c r="M468" s="25" t="s">
        <v>143</v>
      </c>
      <c r="N468" s="25">
        <v>65</v>
      </c>
      <c r="O468" s="25">
        <v>23</v>
      </c>
      <c r="P468" s="25" t="s">
        <v>1773</v>
      </c>
      <c r="Q468" s="25" t="s">
        <v>638</v>
      </c>
      <c r="R468" s="25" t="s">
        <v>145</v>
      </c>
      <c r="S468" s="7" t="s">
        <v>146</v>
      </c>
    </row>
    <row r="469" ht="202.5" spans="1:19">
      <c r="A469" s="24">
        <v>465</v>
      </c>
      <c r="B469" s="25" t="s">
        <v>64</v>
      </c>
      <c r="C469" s="25" t="s">
        <v>73</v>
      </c>
      <c r="D469" s="25" t="s">
        <v>77</v>
      </c>
      <c r="E469" s="25"/>
      <c r="F469" s="11" t="s">
        <v>1774</v>
      </c>
      <c r="G469" s="25" t="s">
        <v>1775</v>
      </c>
      <c r="H469" s="25" t="s">
        <v>252</v>
      </c>
      <c r="I469" s="25" t="s">
        <v>335</v>
      </c>
      <c r="J469" s="25">
        <v>105.58</v>
      </c>
      <c r="K469" s="25">
        <v>105.58</v>
      </c>
      <c r="L469" s="25"/>
      <c r="M469" s="25" t="s">
        <v>143</v>
      </c>
      <c r="N469" s="25">
        <v>280</v>
      </c>
      <c r="O469" s="25">
        <v>74</v>
      </c>
      <c r="P469" s="25" t="s">
        <v>1751</v>
      </c>
      <c r="Q469" s="25" t="s">
        <v>638</v>
      </c>
      <c r="R469" s="25" t="s">
        <v>145</v>
      </c>
      <c r="S469" s="7" t="s">
        <v>146</v>
      </c>
    </row>
    <row r="470" ht="54" spans="1:19">
      <c r="A470" s="24">
        <v>466</v>
      </c>
      <c r="B470" s="25" t="s">
        <v>64</v>
      </c>
      <c r="C470" s="25" t="s">
        <v>73</v>
      </c>
      <c r="D470" s="25" t="s">
        <v>77</v>
      </c>
      <c r="E470" s="25"/>
      <c r="F470" s="11" t="s">
        <v>1776</v>
      </c>
      <c r="G470" s="25" t="s">
        <v>1777</v>
      </c>
      <c r="H470" s="25" t="s">
        <v>364</v>
      </c>
      <c r="I470" s="25" t="s">
        <v>1308</v>
      </c>
      <c r="J470" s="25">
        <v>50</v>
      </c>
      <c r="K470" s="25">
        <v>50</v>
      </c>
      <c r="L470" s="25"/>
      <c r="M470" s="25" t="s">
        <v>143</v>
      </c>
      <c r="N470" s="25">
        <v>300</v>
      </c>
      <c r="O470" s="25">
        <v>74</v>
      </c>
      <c r="P470" s="25" t="s">
        <v>1778</v>
      </c>
      <c r="Q470" s="25" t="s">
        <v>364</v>
      </c>
      <c r="R470" s="25" t="s">
        <v>145</v>
      </c>
      <c r="S470" s="7" t="s">
        <v>146</v>
      </c>
    </row>
    <row r="471" ht="189" spans="1:19">
      <c r="A471" s="11">
        <v>467</v>
      </c>
      <c r="B471" s="25" t="s">
        <v>64</v>
      </c>
      <c r="C471" s="25" t="s">
        <v>73</v>
      </c>
      <c r="D471" s="25" t="s">
        <v>77</v>
      </c>
      <c r="E471" s="25"/>
      <c r="F471" s="11" t="s">
        <v>1779</v>
      </c>
      <c r="G471" s="25" t="s">
        <v>1780</v>
      </c>
      <c r="H471" s="25" t="s">
        <v>594</v>
      </c>
      <c r="I471" s="25" t="s">
        <v>764</v>
      </c>
      <c r="J471" s="25">
        <v>350</v>
      </c>
      <c r="K471" s="25">
        <v>350</v>
      </c>
      <c r="L471" s="25"/>
      <c r="M471" s="25" t="s">
        <v>143</v>
      </c>
      <c r="N471" s="25">
        <v>118</v>
      </c>
      <c r="O471" s="25">
        <v>41</v>
      </c>
      <c r="P471" s="25" t="s">
        <v>1781</v>
      </c>
      <c r="Q471" s="25" t="s">
        <v>594</v>
      </c>
      <c r="R471" s="25" t="s">
        <v>145</v>
      </c>
      <c r="S471" s="7" t="s">
        <v>146</v>
      </c>
    </row>
    <row r="472" ht="40.5" spans="1:19">
      <c r="A472" s="24">
        <v>468</v>
      </c>
      <c r="B472" s="25" t="s">
        <v>64</v>
      </c>
      <c r="C472" s="25" t="s">
        <v>73</v>
      </c>
      <c r="D472" s="25" t="s">
        <v>77</v>
      </c>
      <c r="E472" s="25"/>
      <c r="F472" s="11" t="s">
        <v>1782</v>
      </c>
      <c r="G472" s="25" t="s">
        <v>1783</v>
      </c>
      <c r="H472" s="25" t="s">
        <v>161</v>
      </c>
      <c r="I472" s="25" t="s">
        <v>532</v>
      </c>
      <c r="J472" s="25">
        <v>200</v>
      </c>
      <c r="K472" s="25">
        <v>200</v>
      </c>
      <c r="L472" s="25"/>
      <c r="M472" s="25" t="s">
        <v>143</v>
      </c>
      <c r="N472" s="25">
        <v>161</v>
      </c>
      <c r="O472" s="25">
        <v>39</v>
      </c>
      <c r="P472" s="25" t="s">
        <v>1784</v>
      </c>
      <c r="Q472" s="25" t="s">
        <v>1237</v>
      </c>
      <c r="R472" s="25" t="s">
        <v>145</v>
      </c>
      <c r="S472" s="7" t="s">
        <v>146</v>
      </c>
    </row>
    <row r="473" ht="54" spans="1:19">
      <c r="A473" s="24">
        <v>469</v>
      </c>
      <c r="B473" s="25" t="s">
        <v>64</v>
      </c>
      <c r="C473" s="25" t="s">
        <v>73</v>
      </c>
      <c r="D473" s="25" t="s">
        <v>77</v>
      </c>
      <c r="E473" s="25"/>
      <c r="F473" s="11" t="s">
        <v>1785</v>
      </c>
      <c r="G473" s="11" t="s">
        <v>1786</v>
      </c>
      <c r="H473" s="25" t="s">
        <v>1222</v>
      </c>
      <c r="I473" s="25" t="s">
        <v>1787</v>
      </c>
      <c r="J473" s="25">
        <v>200</v>
      </c>
      <c r="K473" s="25">
        <v>200</v>
      </c>
      <c r="L473" s="25"/>
      <c r="M473" s="11" t="s">
        <v>143</v>
      </c>
      <c r="N473" s="11">
        <v>2894</v>
      </c>
      <c r="O473" s="11">
        <v>1002</v>
      </c>
      <c r="P473" s="11" t="s">
        <v>1788</v>
      </c>
      <c r="Q473" s="11" t="s">
        <v>1222</v>
      </c>
      <c r="R473" s="25" t="s">
        <v>145</v>
      </c>
      <c r="S473" s="7" t="s">
        <v>146</v>
      </c>
    </row>
    <row r="474" ht="54" spans="1:19">
      <c r="A474" s="11">
        <v>470</v>
      </c>
      <c r="B474" s="11" t="s">
        <v>64</v>
      </c>
      <c r="C474" s="11" t="s">
        <v>73</v>
      </c>
      <c r="D474" s="11" t="s">
        <v>77</v>
      </c>
      <c r="E474" s="11"/>
      <c r="F474" s="11" t="s">
        <v>1789</v>
      </c>
      <c r="G474" s="13" t="s">
        <v>1790</v>
      </c>
      <c r="H474" s="11" t="s">
        <v>235</v>
      </c>
      <c r="I474" s="11" t="s">
        <v>579</v>
      </c>
      <c r="J474" s="11">
        <v>40.8</v>
      </c>
      <c r="K474" s="11">
        <v>40.8</v>
      </c>
      <c r="L474" s="11"/>
      <c r="M474" s="11" t="s">
        <v>143</v>
      </c>
      <c r="N474" s="11">
        <v>230</v>
      </c>
      <c r="O474" s="11">
        <v>40</v>
      </c>
      <c r="P474" s="11" t="s">
        <v>1791</v>
      </c>
      <c r="Q474" s="11" t="s">
        <v>581</v>
      </c>
      <c r="R474" s="11" t="s">
        <v>1792</v>
      </c>
      <c r="S474" s="11" t="s">
        <v>924</v>
      </c>
    </row>
    <row r="475" ht="108" spans="1:19">
      <c r="A475" s="24">
        <v>471</v>
      </c>
      <c r="B475" s="11" t="s">
        <v>64</v>
      </c>
      <c r="C475" s="11" t="s">
        <v>73</v>
      </c>
      <c r="D475" s="11" t="s">
        <v>77</v>
      </c>
      <c r="E475" s="11"/>
      <c r="F475" s="11" t="s">
        <v>1793</v>
      </c>
      <c r="G475" s="13" t="s">
        <v>1794</v>
      </c>
      <c r="H475" s="11" t="s">
        <v>235</v>
      </c>
      <c r="I475" s="11" t="s">
        <v>579</v>
      </c>
      <c r="J475" s="11">
        <v>124.5</v>
      </c>
      <c r="K475" s="11">
        <v>124.5</v>
      </c>
      <c r="L475" s="11"/>
      <c r="M475" s="11" t="s">
        <v>143</v>
      </c>
      <c r="N475" s="11">
        <v>230</v>
      </c>
      <c r="O475" s="11">
        <v>40</v>
      </c>
      <c r="P475" s="11" t="s">
        <v>1791</v>
      </c>
      <c r="Q475" s="11" t="s">
        <v>581</v>
      </c>
      <c r="R475" s="11" t="s">
        <v>145</v>
      </c>
      <c r="S475" s="11" t="s">
        <v>924</v>
      </c>
    </row>
    <row r="476" ht="94.5" spans="1:19">
      <c r="A476" s="24">
        <v>472</v>
      </c>
      <c r="B476" s="11" t="s">
        <v>64</v>
      </c>
      <c r="C476" s="11" t="s">
        <v>73</v>
      </c>
      <c r="D476" s="11" t="s">
        <v>77</v>
      </c>
      <c r="E476" s="11"/>
      <c r="F476" s="11" t="s">
        <v>1795</v>
      </c>
      <c r="G476" s="13" t="s">
        <v>1796</v>
      </c>
      <c r="H476" s="11" t="s">
        <v>235</v>
      </c>
      <c r="I476" s="11" t="s">
        <v>1797</v>
      </c>
      <c r="J476" s="11">
        <v>35.5</v>
      </c>
      <c r="K476" s="11">
        <v>35.5</v>
      </c>
      <c r="L476" s="11"/>
      <c r="M476" s="11" t="s">
        <v>143</v>
      </c>
      <c r="N476" s="11">
        <v>57</v>
      </c>
      <c r="O476" s="11">
        <v>18</v>
      </c>
      <c r="P476" s="11" t="s">
        <v>1798</v>
      </c>
      <c r="Q476" s="11" t="s">
        <v>581</v>
      </c>
      <c r="R476" s="11" t="s">
        <v>145</v>
      </c>
      <c r="S476" s="11" t="s">
        <v>924</v>
      </c>
    </row>
    <row r="477" ht="94.5" spans="1:19">
      <c r="A477" s="11">
        <v>473</v>
      </c>
      <c r="B477" s="25" t="s">
        <v>64</v>
      </c>
      <c r="C477" s="25" t="s">
        <v>73</v>
      </c>
      <c r="D477" s="25" t="s">
        <v>77</v>
      </c>
      <c r="E477" s="25"/>
      <c r="F477" s="25" t="s">
        <v>1799</v>
      </c>
      <c r="G477" s="25" t="s">
        <v>1800</v>
      </c>
      <c r="H477" s="25" t="s">
        <v>194</v>
      </c>
      <c r="I477" s="25" t="s">
        <v>289</v>
      </c>
      <c r="J477" s="25">
        <v>200</v>
      </c>
      <c r="K477" s="25">
        <v>200</v>
      </c>
      <c r="L477" s="25"/>
      <c r="M477" s="25" t="s">
        <v>143</v>
      </c>
      <c r="N477" s="25">
        <v>170</v>
      </c>
      <c r="O477" s="25">
        <v>50</v>
      </c>
      <c r="P477" s="25" t="s">
        <v>1618</v>
      </c>
      <c r="Q477" s="25" t="s">
        <v>357</v>
      </c>
      <c r="R477" s="25" t="s">
        <v>357</v>
      </c>
      <c r="S477" s="7" t="s">
        <v>146</v>
      </c>
    </row>
    <row r="478" ht="216" spans="1:19">
      <c r="A478" s="24">
        <v>474</v>
      </c>
      <c r="B478" s="14" t="s">
        <v>13</v>
      </c>
      <c r="C478" s="14" t="s">
        <v>15</v>
      </c>
      <c r="D478" s="14" t="s">
        <v>21</v>
      </c>
      <c r="E478" s="14"/>
      <c r="F478" s="9" t="s">
        <v>1801</v>
      </c>
      <c r="G478" s="9" t="s">
        <v>1802</v>
      </c>
      <c r="H478" s="9" t="s">
        <v>655</v>
      </c>
      <c r="I478" s="9" t="s">
        <v>656</v>
      </c>
      <c r="J478" s="11">
        <v>492</v>
      </c>
      <c r="K478" s="11">
        <v>492</v>
      </c>
      <c r="L478" s="40"/>
      <c r="M478" s="7" t="s">
        <v>1803</v>
      </c>
      <c r="N478" s="9">
        <v>172</v>
      </c>
      <c r="O478" s="9">
        <v>67</v>
      </c>
      <c r="P478" s="9" t="s">
        <v>1804</v>
      </c>
      <c r="Q478" s="9" t="s">
        <v>658</v>
      </c>
      <c r="R478" s="11" t="s">
        <v>145</v>
      </c>
      <c r="S478" s="7" t="s">
        <v>146</v>
      </c>
    </row>
    <row r="479" ht="81" spans="1:19">
      <c r="A479" s="24">
        <v>475</v>
      </c>
      <c r="B479" s="11" t="s">
        <v>64</v>
      </c>
      <c r="C479" s="11" t="s">
        <v>1170</v>
      </c>
      <c r="D479" s="11" t="s">
        <v>67</v>
      </c>
      <c r="E479" s="11"/>
      <c r="F479" s="11" t="s">
        <v>1805</v>
      </c>
      <c r="G479" s="11" t="s">
        <v>1806</v>
      </c>
      <c r="H479" s="11" t="s">
        <v>194</v>
      </c>
      <c r="I479" s="11" t="s">
        <v>203</v>
      </c>
      <c r="J479" s="11">
        <v>96</v>
      </c>
      <c r="K479" s="11">
        <v>96</v>
      </c>
      <c r="L479" s="11"/>
      <c r="M479" s="11" t="s">
        <v>143</v>
      </c>
      <c r="N479" s="11">
        <v>341</v>
      </c>
      <c r="O479" s="11">
        <v>65</v>
      </c>
      <c r="P479" s="11" t="s">
        <v>1618</v>
      </c>
      <c r="Q479" s="11" t="s">
        <v>145</v>
      </c>
      <c r="R479" s="11" t="s">
        <v>145</v>
      </c>
      <c r="S479" s="7" t="s">
        <v>146</v>
      </c>
    </row>
    <row r="480" ht="81" spans="1:19">
      <c r="A480" s="11">
        <v>476</v>
      </c>
      <c r="B480" s="11" t="s">
        <v>64</v>
      </c>
      <c r="C480" s="11" t="s">
        <v>1170</v>
      </c>
      <c r="D480" s="11" t="s">
        <v>67</v>
      </c>
      <c r="E480" s="11"/>
      <c r="F480" s="11" t="s">
        <v>1807</v>
      </c>
      <c r="G480" s="11" t="s">
        <v>1808</v>
      </c>
      <c r="H480" s="11" t="s">
        <v>655</v>
      </c>
      <c r="I480" s="11" t="s">
        <v>1809</v>
      </c>
      <c r="J480" s="11">
        <v>110</v>
      </c>
      <c r="K480" s="11">
        <v>110</v>
      </c>
      <c r="L480" s="11"/>
      <c r="M480" s="11" t="s">
        <v>143</v>
      </c>
      <c r="N480" s="11">
        <v>35</v>
      </c>
      <c r="O480" s="11">
        <v>25</v>
      </c>
      <c r="P480" s="11" t="s">
        <v>1810</v>
      </c>
      <c r="Q480" s="11" t="s">
        <v>1811</v>
      </c>
      <c r="R480" s="11" t="s">
        <v>1811</v>
      </c>
      <c r="S480" s="7" t="s">
        <v>146</v>
      </c>
    </row>
    <row r="481" ht="81" spans="1:19">
      <c r="A481" s="24">
        <v>477</v>
      </c>
      <c r="B481" s="11" t="s">
        <v>64</v>
      </c>
      <c r="C481" s="11" t="s">
        <v>1170</v>
      </c>
      <c r="D481" s="11" t="s">
        <v>67</v>
      </c>
      <c r="E481" s="11"/>
      <c r="F481" s="11" t="s">
        <v>1812</v>
      </c>
      <c r="G481" s="11" t="s">
        <v>1813</v>
      </c>
      <c r="H481" s="11" t="s">
        <v>655</v>
      </c>
      <c r="I481" s="11" t="s">
        <v>1814</v>
      </c>
      <c r="J481" s="11">
        <v>80</v>
      </c>
      <c r="K481" s="11">
        <v>80</v>
      </c>
      <c r="L481" s="11"/>
      <c r="M481" s="11" t="s">
        <v>143</v>
      </c>
      <c r="N481" s="11">
        <v>84</v>
      </c>
      <c r="O481" s="11">
        <v>32</v>
      </c>
      <c r="P481" s="11" t="s">
        <v>1815</v>
      </c>
      <c r="Q481" s="11" t="s">
        <v>1811</v>
      </c>
      <c r="R481" s="11" t="s">
        <v>1811</v>
      </c>
      <c r="S481" s="7" t="s">
        <v>146</v>
      </c>
    </row>
    <row r="482" ht="81" spans="1:19">
      <c r="A482" s="24">
        <v>478</v>
      </c>
      <c r="B482" s="11" t="s">
        <v>64</v>
      </c>
      <c r="C482" s="11" t="s">
        <v>1170</v>
      </c>
      <c r="D482" s="11" t="s">
        <v>67</v>
      </c>
      <c r="E482" s="11"/>
      <c r="F482" s="11" t="s">
        <v>1816</v>
      </c>
      <c r="G482" s="11" t="s">
        <v>1817</v>
      </c>
      <c r="H482" s="11" t="s">
        <v>161</v>
      </c>
      <c r="I482" s="11" t="s">
        <v>552</v>
      </c>
      <c r="J482" s="11">
        <v>10</v>
      </c>
      <c r="K482" s="11">
        <v>10</v>
      </c>
      <c r="L482" s="11"/>
      <c r="M482" s="11" t="s">
        <v>143</v>
      </c>
      <c r="N482" s="11">
        <v>236</v>
      </c>
      <c r="O482" s="11">
        <v>61</v>
      </c>
      <c r="P482" s="11" t="s">
        <v>1345</v>
      </c>
      <c r="Q482" s="11" t="s">
        <v>145</v>
      </c>
      <c r="R482" s="11" t="s">
        <v>145</v>
      </c>
      <c r="S482" s="7" t="s">
        <v>146</v>
      </c>
    </row>
    <row r="483" ht="81" spans="1:19">
      <c r="A483" s="11">
        <v>479</v>
      </c>
      <c r="B483" s="11" t="s">
        <v>64</v>
      </c>
      <c r="C483" s="11" t="s">
        <v>1170</v>
      </c>
      <c r="D483" s="11" t="s">
        <v>67</v>
      </c>
      <c r="E483" s="11"/>
      <c r="F483" s="11" t="s">
        <v>1818</v>
      </c>
      <c r="G483" s="11" t="s">
        <v>1819</v>
      </c>
      <c r="H483" s="11" t="s">
        <v>161</v>
      </c>
      <c r="I483" s="11" t="s">
        <v>413</v>
      </c>
      <c r="J483" s="11">
        <v>150</v>
      </c>
      <c r="K483" s="11">
        <v>150</v>
      </c>
      <c r="L483" s="11"/>
      <c r="M483" s="11" t="s">
        <v>143</v>
      </c>
      <c r="N483" s="11">
        <v>345</v>
      </c>
      <c r="O483" s="11">
        <v>70</v>
      </c>
      <c r="P483" s="11" t="s">
        <v>1373</v>
      </c>
      <c r="Q483" s="11" t="s">
        <v>145</v>
      </c>
      <c r="R483" s="11" t="s">
        <v>145</v>
      </c>
      <c r="S483" s="7" t="s">
        <v>146</v>
      </c>
    </row>
    <row r="484" ht="81" spans="1:19">
      <c r="A484" s="24">
        <v>480</v>
      </c>
      <c r="B484" s="11" t="s">
        <v>64</v>
      </c>
      <c r="C484" s="11" t="s">
        <v>1170</v>
      </c>
      <c r="D484" s="11" t="s">
        <v>67</v>
      </c>
      <c r="E484" s="11"/>
      <c r="F484" s="11" t="s">
        <v>1820</v>
      </c>
      <c r="G484" s="11" t="s">
        <v>1821</v>
      </c>
      <c r="H484" s="11" t="s">
        <v>161</v>
      </c>
      <c r="I484" s="11" t="s">
        <v>413</v>
      </c>
      <c r="J484" s="11">
        <v>50</v>
      </c>
      <c r="K484" s="11">
        <v>50</v>
      </c>
      <c r="L484" s="11"/>
      <c r="M484" s="11" t="s">
        <v>143</v>
      </c>
      <c r="N484" s="11">
        <v>261</v>
      </c>
      <c r="O484" s="11">
        <v>83</v>
      </c>
      <c r="P484" s="11" t="s">
        <v>1373</v>
      </c>
      <c r="Q484" s="11" t="s">
        <v>145</v>
      </c>
      <c r="R484" s="11" t="s">
        <v>145</v>
      </c>
      <c r="S484" s="7" t="s">
        <v>146</v>
      </c>
    </row>
    <row r="485" ht="81" spans="1:19">
      <c r="A485" s="24">
        <v>481</v>
      </c>
      <c r="B485" s="11" t="s">
        <v>64</v>
      </c>
      <c r="C485" s="11" t="s">
        <v>1170</v>
      </c>
      <c r="D485" s="11" t="s">
        <v>67</v>
      </c>
      <c r="E485" s="11"/>
      <c r="F485" s="11" t="s">
        <v>1822</v>
      </c>
      <c r="G485" s="11" t="s">
        <v>1823</v>
      </c>
      <c r="H485" s="11" t="s">
        <v>161</v>
      </c>
      <c r="I485" s="11" t="s">
        <v>991</v>
      </c>
      <c r="J485" s="11">
        <v>160</v>
      </c>
      <c r="K485" s="11">
        <v>160</v>
      </c>
      <c r="L485" s="11"/>
      <c r="M485" s="11" t="s">
        <v>143</v>
      </c>
      <c r="N485" s="11">
        <v>275</v>
      </c>
      <c r="O485" s="11">
        <v>92</v>
      </c>
      <c r="P485" s="11" t="s">
        <v>1373</v>
      </c>
      <c r="Q485" s="11" t="s">
        <v>145</v>
      </c>
      <c r="R485" s="11" t="s">
        <v>145</v>
      </c>
      <c r="S485" s="7" t="s">
        <v>146</v>
      </c>
    </row>
    <row r="486" ht="81" spans="1:19">
      <c r="A486" s="11">
        <v>482</v>
      </c>
      <c r="B486" s="11" t="s">
        <v>64</v>
      </c>
      <c r="C486" s="11" t="s">
        <v>1170</v>
      </c>
      <c r="D486" s="11" t="s">
        <v>67</v>
      </c>
      <c r="E486" s="11"/>
      <c r="F486" s="11" t="s">
        <v>1824</v>
      </c>
      <c r="G486" s="11" t="s">
        <v>1825</v>
      </c>
      <c r="H486" s="11" t="s">
        <v>161</v>
      </c>
      <c r="I486" s="11" t="s">
        <v>537</v>
      </c>
      <c r="J486" s="11">
        <v>49</v>
      </c>
      <c r="K486" s="11">
        <v>49</v>
      </c>
      <c r="L486" s="11"/>
      <c r="M486" s="11" t="s">
        <v>143</v>
      </c>
      <c r="N486" s="11">
        <v>216</v>
      </c>
      <c r="O486" s="11">
        <v>49</v>
      </c>
      <c r="P486" s="11" t="s">
        <v>1826</v>
      </c>
      <c r="Q486" s="11" t="s">
        <v>145</v>
      </c>
      <c r="R486" s="11" t="s">
        <v>145</v>
      </c>
      <c r="S486" s="7" t="s">
        <v>146</v>
      </c>
    </row>
    <row r="487" ht="81" spans="1:19">
      <c r="A487" s="24">
        <v>483</v>
      </c>
      <c r="B487" s="11" t="s">
        <v>64</v>
      </c>
      <c r="C487" s="11" t="s">
        <v>1170</v>
      </c>
      <c r="D487" s="11" t="s">
        <v>67</v>
      </c>
      <c r="E487" s="11"/>
      <c r="F487" s="11" t="s">
        <v>1827</v>
      </c>
      <c r="G487" s="11" t="s">
        <v>1828</v>
      </c>
      <c r="H487" s="11" t="s">
        <v>161</v>
      </c>
      <c r="I487" s="11" t="s">
        <v>1202</v>
      </c>
      <c r="J487" s="11">
        <v>190</v>
      </c>
      <c r="K487" s="11">
        <v>190</v>
      </c>
      <c r="L487" s="11"/>
      <c r="M487" s="11" t="s">
        <v>143</v>
      </c>
      <c r="N487" s="11">
        <v>260</v>
      </c>
      <c r="O487" s="11">
        <v>93</v>
      </c>
      <c r="P487" s="11" t="s">
        <v>1826</v>
      </c>
      <c r="Q487" s="11" t="s">
        <v>145</v>
      </c>
      <c r="R487" s="11" t="s">
        <v>145</v>
      </c>
      <c r="S487" s="7" t="s">
        <v>146</v>
      </c>
    </row>
    <row r="488" ht="81" spans="1:19">
      <c r="A488" s="24">
        <v>484</v>
      </c>
      <c r="B488" s="11" t="s">
        <v>64</v>
      </c>
      <c r="C488" s="11" t="s">
        <v>1170</v>
      </c>
      <c r="D488" s="11" t="s">
        <v>67</v>
      </c>
      <c r="E488" s="11"/>
      <c r="F488" s="11" t="s">
        <v>1829</v>
      </c>
      <c r="G488" s="11" t="s">
        <v>1830</v>
      </c>
      <c r="H488" s="11" t="s">
        <v>161</v>
      </c>
      <c r="I488" s="11" t="s">
        <v>558</v>
      </c>
      <c r="J488" s="11">
        <v>80</v>
      </c>
      <c r="K488" s="11">
        <v>80</v>
      </c>
      <c r="L488" s="11"/>
      <c r="M488" s="11" t="s">
        <v>143</v>
      </c>
      <c r="N488" s="11">
        <v>200</v>
      </c>
      <c r="O488" s="11">
        <v>57</v>
      </c>
      <c r="P488" s="11" t="s">
        <v>1373</v>
      </c>
      <c r="Q488" s="11" t="s">
        <v>145</v>
      </c>
      <c r="R488" s="11" t="s">
        <v>145</v>
      </c>
      <c r="S488" s="7" t="s">
        <v>146</v>
      </c>
    </row>
    <row r="489" ht="81" spans="1:19">
      <c r="A489" s="11">
        <v>485</v>
      </c>
      <c r="B489" s="11" t="s">
        <v>64</v>
      </c>
      <c r="C489" s="11" t="s">
        <v>1170</v>
      </c>
      <c r="D489" s="11" t="s">
        <v>67</v>
      </c>
      <c r="E489" s="11"/>
      <c r="F489" s="11" t="s">
        <v>1831</v>
      </c>
      <c r="G489" s="17" t="s">
        <v>1445</v>
      </c>
      <c r="H489" s="11" t="s">
        <v>161</v>
      </c>
      <c r="I489" s="11" t="s">
        <v>549</v>
      </c>
      <c r="J489" s="11">
        <v>49</v>
      </c>
      <c r="K489" s="11">
        <v>49</v>
      </c>
      <c r="L489" s="11"/>
      <c r="M489" s="11" t="s">
        <v>143</v>
      </c>
      <c r="N489" s="11">
        <v>251</v>
      </c>
      <c r="O489" s="11">
        <v>64</v>
      </c>
      <c r="P489" s="11" t="s">
        <v>1373</v>
      </c>
      <c r="Q489" s="11" t="s">
        <v>145</v>
      </c>
      <c r="R489" s="11" t="s">
        <v>145</v>
      </c>
      <c r="S489" s="7" t="s">
        <v>146</v>
      </c>
    </row>
    <row r="490" ht="81" spans="1:19">
      <c r="A490" s="24">
        <v>486</v>
      </c>
      <c r="B490" s="11" t="s">
        <v>64</v>
      </c>
      <c r="C490" s="11" t="s">
        <v>1170</v>
      </c>
      <c r="D490" s="11" t="s">
        <v>67</v>
      </c>
      <c r="E490" s="11"/>
      <c r="F490" s="11" t="s">
        <v>1832</v>
      </c>
      <c r="G490" s="11" t="s">
        <v>1833</v>
      </c>
      <c r="H490" s="11" t="s">
        <v>161</v>
      </c>
      <c r="I490" s="11" t="s">
        <v>1834</v>
      </c>
      <c r="J490" s="11">
        <v>140</v>
      </c>
      <c r="K490" s="11">
        <v>140</v>
      </c>
      <c r="L490" s="11"/>
      <c r="M490" s="11" t="s">
        <v>143</v>
      </c>
      <c r="N490" s="11">
        <v>210</v>
      </c>
      <c r="O490" s="11">
        <v>68</v>
      </c>
      <c r="P490" s="11" t="s">
        <v>1835</v>
      </c>
      <c r="Q490" s="11" t="s">
        <v>145</v>
      </c>
      <c r="R490" s="11" t="s">
        <v>145</v>
      </c>
      <c r="S490" s="7" t="s">
        <v>146</v>
      </c>
    </row>
    <row r="491" ht="81" spans="1:19">
      <c r="A491" s="24">
        <v>487</v>
      </c>
      <c r="B491" s="11" t="s">
        <v>64</v>
      </c>
      <c r="C491" s="11" t="s">
        <v>1170</v>
      </c>
      <c r="D491" s="11" t="s">
        <v>67</v>
      </c>
      <c r="E491" s="11"/>
      <c r="F491" s="11" t="s">
        <v>1836</v>
      </c>
      <c r="G491" s="11" t="s">
        <v>1837</v>
      </c>
      <c r="H491" s="11" t="s">
        <v>161</v>
      </c>
      <c r="I491" s="11" t="s">
        <v>1834</v>
      </c>
      <c r="J491" s="11">
        <v>50</v>
      </c>
      <c r="K491" s="11">
        <v>50</v>
      </c>
      <c r="L491" s="11"/>
      <c r="M491" s="11" t="s">
        <v>143</v>
      </c>
      <c r="N491" s="11">
        <v>210</v>
      </c>
      <c r="O491" s="11">
        <v>68</v>
      </c>
      <c r="P491" s="11" t="s">
        <v>1838</v>
      </c>
      <c r="Q491" s="11" t="s">
        <v>145</v>
      </c>
      <c r="R491" s="11" t="s">
        <v>145</v>
      </c>
      <c r="S491" s="7" t="s">
        <v>146</v>
      </c>
    </row>
    <row r="492" ht="81" spans="1:19">
      <c r="A492" s="11">
        <v>488</v>
      </c>
      <c r="B492" s="11" t="s">
        <v>64</v>
      </c>
      <c r="C492" s="11" t="s">
        <v>1170</v>
      </c>
      <c r="D492" s="11" t="s">
        <v>67</v>
      </c>
      <c r="E492" s="11"/>
      <c r="F492" s="11" t="s">
        <v>1839</v>
      </c>
      <c r="G492" s="17" t="s">
        <v>1840</v>
      </c>
      <c r="H492" s="11" t="s">
        <v>161</v>
      </c>
      <c r="I492" s="11" t="s">
        <v>555</v>
      </c>
      <c r="J492" s="11">
        <v>96</v>
      </c>
      <c r="K492" s="11">
        <v>96</v>
      </c>
      <c r="L492" s="11"/>
      <c r="M492" s="11" t="s">
        <v>143</v>
      </c>
      <c r="N492" s="11">
        <v>261</v>
      </c>
      <c r="O492" s="11">
        <v>83</v>
      </c>
      <c r="P492" s="11" t="s">
        <v>1373</v>
      </c>
      <c r="Q492" s="11" t="s">
        <v>145</v>
      </c>
      <c r="R492" s="11" t="s">
        <v>145</v>
      </c>
      <c r="S492" s="7" t="s">
        <v>146</v>
      </c>
    </row>
    <row r="493" ht="81" spans="1:19">
      <c r="A493" s="24">
        <v>489</v>
      </c>
      <c r="B493" s="11" t="s">
        <v>64</v>
      </c>
      <c r="C493" s="11" t="s">
        <v>1170</v>
      </c>
      <c r="D493" s="11" t="s">
        <v>67</v>
      </c>
      <c r="E493" s="11"/>
      <c r="F493" s="11" t="s">
        <v>1841</v>
      </c>
      <c r="G493" s="11" t="s">
        <v>1842</v>
      </c>
      <c r="H493" s="11" t="s">
        <v>161</v>
      </c>
      <c r="I493" s="11" t="s">
        <v>555</v>
      </c>
      <c r="J493" s="11">
        <v>160</v>
      </c>
      <c r="K493" s="11">
        <v>160</v>
      </c>
      <c r="L493" s="11"/>
      <c r="M493" s="11" t="s">
        <v>143</v>
      </c>
      <c r="N493" s="11">
        <v>261</v>
      </c>
      <c r="O493" s="11">
        <v>83</v>
      </c>
      <c r="P493" s="11" t="s">
        <v>1373</v>
      </c>
      <c r="Q493" s="11" t="s">
        <v>145</v>
      </c>
      <c r="R493" s="11" t="s">
        <v>145</v>
      </c>
      <c r="S493" s="7" t="s">
        <v>146</v>
      </c>
    </row>
    <row r="494" ht="81" spans="1:19">
      <c r="A494" s="24">
        <v>490</v>
      </c>
      <c r="B494" s="11" t="s">
        <v>64</v>
      </c>
      <c r="C494" s="11" t="s">
        <v>1170</v>
      </c>
      <c r="D494" s="11" t="s">
        <v>67</v>
      </c>
      <c r="E494" s="11"/>
      <c r="F494" s="11" t="s">
        <v>1843</v>
      </c>
      <c r="G494" s="37" t="s">
        <v>1844</v>
      </c>
      <c r="H494" s="11" t="s">
        <v>714</v>
      </c>
      <c r="I494" s="11" t="s">
        <v>723</v>
      </c>
      <c r="J494" s="11">
        <v>49</v>
      </c>
      <c r="K494" s="11">
        <v>49</v>
      </c>
      <c r="L494" s="11"/>
      <c r="M494" s="11" t="s">
        <v>143</v>
      </c>
      <c r="N494" s="11">
        <v>42</v>
      </c>
      <c r="O494" s="11">
        <v>22</v>
      </c>
      <c r="P494" s="11" t="s">
        <v>1845</v>
      </c>
      <c r="Q494" s="11" t="s">
        <v>145</v>
      </c>
      <c r="R494" s="11" t="s">
        <v>145</v>
      </c>
      <c r="S494" s="7" t="s">
        <v>146</v>
      </c>
    </row>
    <row r="495" ht="81" spans="1:19">
      <c r="A495" s="11">
        <v>491</v>
      </c>
      <c r="B495" s="11" t="s">
        <v>64</v>
      </c>
      <c r="C495" s="11" t="s">
        <v>1170</v>
      </c>
      <c r="D495" s="11" t="s">
        <v>67</v>
      </c>
      <c r="E495" s="11"/>
      <c r="F495" s="11" t="s">
        <v>1846</v>
      </c>
      <c r="G495" s="11" t="s">
        <v>1847</v>
      </c>
      <c r="H495" s="11" t="s">
        <v>190</v>
      </c>
      <c r="I495" s="11" t="s">
        <v>1848</v>
      </c>
      <c r="J495" s="11">
        <v>34</v>
      </c>
      <c r="K495" s="11">
        <v>34</v>
      </c>
      <c r="L495" s="11"/>
      <c r="M495" s="11" t="s">
        <v>143</v>
      </c>
      <c r="N495" s="11">
        <v>68</v>
      </c>
      <c r="O495" s="11">
        <v>14</v>
      </c>
      <c r="P495" s="11" t="s">
        <v>1849</v>
      </c>
      <c r="Q495" s="11" t="s">
        <v>145</v>
      </c>
      <c r="R495" s="11" t="s">
        <v>145</v>
      </c>
      <c r="S495" s="7" t="s">
        <v>146</v>
      </c>
    </row>
    <row r="496" ht="81" spans="1:19">
      <c r="A496" s="24">
        <v>492</v>
      </c>
      <c r="B496" s="11" t="s">
        <v>64</v>
      </c>
      <c r="C496" s="11" t="s">
        <v>1170</v>
      </c>
      <c r="D496" s="11" t="s">
        <v>67</v>
      </c>
      <c r="E496" s="11"/>
      <c r="F496" s="11" t="s">
        <v>1850</v>
      </c>
      <c r="G496" s="11" t="s">
        <v>1851</v>
      </c>
      <c r="H496" s="11" t="s">
        <v>190</v>
      </c>
      <c r="I496" s="11" t="s">
        <v>447</v>
      </c>
      <c r="J496" s="11">
        <v>60</v>
      </c>
      <c r="K496" s="11">
        <v>60</v>
      </c>
      <c r="L496" s="11"/>
      <c r="M496" s="11" t="s">
        <v>143</v>
      </c>
      <c r="N496" s="11">
        <v>164</v>
      </c>
      <c r="O496" s="11">
        <v>50</v>
      </c>
      <c r="P496" s="11" t="s">
        <v>1852</v>
      </c>
      <c r="Q496" s="11" t="s">
        <v>145</v>
      </c>
      <c r="R496" s="11" t="s">
        <v>145</v>
      </c>
      <c r="S496" s="7" t="s">
        <v>146</v>
      </c>
    </row>
    <row r="497" ht="81" spans="1:19">
      <c r="A497" s="24">
        <v>493</v>
      </c>
      <c r="B497" s="11" t="s">
        <v>64</v>
      </c>
      <c r="C497" s="11" t="s">
        <v>1170</v>
      </c>
      <c r="D497" s="11" t="s">
        <v>67</v>
      </c>
      <c r="E497" s="11"/>
      <c r="F497" s="11" t="s">
        <v>1853</v>
      </c>
      <c r="G497" s="11" t="s">
        <v>1854</v>
      </c>
      <c r="H497" s="11" t="s">
        <v>190</v>
      </c>
      <c r="I497" s="11" t="s">
        <v>455</v>
      </c>
      <c r="J497" s="11">
        <v>136</v>
      </c>
      <c r="K497" s="11">
        <v>136</v>
      </c>
      <c r="L497" s="11"/>
      <c r="M497" s="11" t="s">
        <v>143</v>
      </c>
      <c r="N497" s="11">
        <v>193</v>
      </c>
      <c r="O497" s="11">
        <v>60</v>
      </c>
      <c r="P497" s="11" t="s">
        <v>1855</v>
      </c>
      <c r="Q497" s="11" t="s">
        <v>145</v>
      </c>
      <c r="R497" s="11" t="s">
        <v>145</v>
      </c>
      <c r="S497" s="7" t="s">
        <v>146</v>
      </c>
    </row>
    <row r="498" ht="81" spans="1:19">
      <c r="A498" s="11">
        <v>494</v>
      </c>
      <c r="B498" s="11" t="s">
        <v>64</v>
      </c>
      <c r="C498" s="11" t="s">
        <v>1170</v>
      </c>
      <c r="D498" s="11" t="s">
        <v>67</v>
      </c>
      <c r="E498" s="11"/>
      <c r="F498" s="11" t="s">
        <v>1856</v>
      </c>
      <c r="G498" s="11" t="s">
        <v>1857</v>
      </c>
      <c r="H498" s="11" t="s">
        <v>190</v>
      </c>
      <c r="I498" s="11" t="s">
        <v>1858</v>
      </c>
      <c r="J498" s="11">
        <v>153</v>
      </c>
      <c r="K498" s="11">
        <v>153</v>
      </c>
      <c r="L498" s="11"/>
      <c r="M498" s="11" t="s">
        <v>143</v>
      </c>
      <c r="N498" s="11">
        <v>65</v>
      </c>
      <c r="O498" s="11">
        <v>28</v>
      </c>
      <c r="P498" s="11" t="s">
        <v>1859</v>
      </c>
      <c r="Q498" s="11" t="s">
        <v>145</v>
      </c>
      <c r="R498" s="11" t="s">
        <v>145</v>
      </c>
      <c r="S498" s="7" t="s">
        <v>146</v>
      </c>
    </row>
    <row r="499" ht="81" spans="1:19">
      <c r="A499" s="24">
        <v>495</v>
      </c>
      <c r="B499" s="11" t="s">
        <v>64</v>
      </c>
      <c r="C499" s="11" t="s">
        <v>1170</v>
      </c>
      <c r="D499" s="11" t="s">
        <v>67</v>
      </c>
      <c r="E499" s="11"/>
      <c r="F499" s="11" t="s">
        <v>1860</v>
      </c>
      <c r="G499" s="11" t="s">
        <v>1861</v>
      </c>
      <c r="H499" s="11" t="s">
        <v>190</v>
      </c>
      <c r="I499" s="11" t="s">
        <v>681</v>
      </c>
      <c r="J499" s="11">
        <v>62.9</v>
      </c>
      <c r="K499" s="11">
        <v>62.9</v>
      </c>
      <c r="L499" s="11"/>
      <c r="M499" s="11" t="s">
        <v>143</v>
      </c>
      <c r="N499" s="11">
        <v>90</v>
      </c>
      <c r="O499" s="11">
        <v>25</v>
      </c>
      <c r="P499" s="11" t="s">
        <v>1862</v>
      </c>
      <c r="Q499" s="11" t="s">
        <v>145</v>
      </c>
      <c r="R499" s="11" t="s">
        <v>145</v>
      </c>
      <c r="S499" s="7" t="s">
        <v>146</v>
      </c>
    </row>
    <row r="500" ht="81" spans="1:19">
      <c r="A500" s="24">
        <v>496</v>
      </c>
      <c r="B500" s="11" t="s">
        <v>64</v>
      </c>
      <c r="C500" s="11" t="s">
        <v>1170</v>
      </c>
      <c r="D500" s="11" t="s">
        <v>67</v>
      </c>
      <c r="E500" s="11"/>
      <c r="F500" s="11" t="s">
        <v>1863</v>
      </c>
      <c r="G500" s="11" t="s">
        <v>1864</v>
      </c>
      <c r="H500" s="11" t="s">
        <v>190</v>
      </c>
      <c r="I500" s="11" t="s">
        <v>1865</v>
      </c>
      <c r="J500" s="11">
        <v>85</v>
      </c>
      <c r="K500" s="11">
        <v>85</v>
      </c>
      <c r="L500" s="11"/>
      <c r="M500" s="11" t="s">
        <v>143</v>
      </c>
      <c r="N500" s="11">
        <v>127</v>
      </c>
      <c r="O500" s="11">
        <v>38</v>
      </c>
      <c r="P500" s="11" t="s">
        <v>1866</v>
      </c>
      <c r="Q500" s="11" t="s">
        <v>145</v>
      </c>
      <c r="R500" s="11" t="s">
        <v>145</v>
      </c>
      <c r="S500" s="7" t="s">
        <v>146</v>
      </c>
    </row>
    <row r="501" ht="81" spans="1:19">
      <c r="A501" s="11">
        <v>497</v>
      </c>
      <c r="B501" s="11" t="s">
        <v>64</v>
      </c>
      <c r="C501" s="11" t="s">
        <v>1170</v>
      </c>
      <c r="D501" s="11" t="s">
        <v>67</v>
      </c>
      <c r="E501" s="11"/>
      <c r="F501" s="11" t="s">
        <v>1867</v>
      </c>
      <c r="G501" s="11" t="s">
        <v>1868</v>
      </c>
      <c r="H501" s="11" t="s">
        <v>190</v>
      </c>
      <c r="I501" s="11" t="s">
        <v>1757</v>
      </c>
      <c r="J501" s="11">
        <v>320</v>
      </c>
      <c r="K501" s="11">
        <v>320</v>
      </c>
      <c r="L501" s="11"/>
      <c r="M501" s="11" t="s">
        <v>143</v>
      </c>
      <c r="N501" s="11">
        <v>331</v>
      </c>
      <c r="O501" s="11">
        <v>121</v>
      </c>
      <c r="P501" s="11" t="s">
        <v>1869</v>
      </c>
      <c r="Q501" s="11" t="s">
        <v>145</v>
      </c>
      <c r="R501" s="11" t="s">
        <v>145</v>
      </c>
      <c r="S501" s="7" t="s">
        <v>146</v>
      </c>
    </row>
    <row r="502" ht="81" spans="1:19">
      <c r="A502" s="24">
        <v>498</v>
      </c>
      <c r="B502" s="11" t="s">
        <v>64</v>
      </c>
      <c r="C502" s="11" t="s">
        <v>1170</v>
      </c>
      <c r="D502" s="11" t="s">
        <v>67</v>
      </c>
      <c r="E502" s="11"/>
      <c r="F502" s="11" t="s">
        <v>1870</v>
      </c>
      <c r="G502" s="11" t="s">
        <v>1871</v>
      </c>
      <c r="H502" s="11" t="s">
        <v>194</v>
      </c>
      <c r="I502" s="11" t="s">
        <v>1872</v>
      </c>
      <c r="J502" s="11">
        <v>95</v>
      </c>
      <c r="K502" s="11">
        <v>95</v>
      </c>
      <c r="L502" s="11"/>
      <c r="M502" s="11" t="s">
        <v>143</v>
      </c>
      <c r="N502" s="11">
        <v>174</v>
      </c>
      <c r="O502" s="11">
        <v>55</v>
      </c>
      <c r="P502" s="11" t="s">
        <v>1873</v>
      </c>
      <c r="Q502" s="11" t="s">
        <v>145</v>
      </c>
      <c r="R502" s="11" t="s">
        <v>145</v>
      </c>
      <c r="S502" s="7" t="s">
        <v>146</v>
      </c>
    </row>
    <row r="503" ht="94.5" spans="1:19">
      <c r="A503" s="24">
        <v>499</v>
      </c>
      <c r="B503" s="11" t="s">
        <v>64</v>
      </c>
      <c r="C503" s="11" t="s">
        <v>1170</v>
      </c>
      <c r="D503" s="11" t="s">
        <v>67</v>
      </c>
      <c r="E503" s="11"/>
      <c r="F503" s="11" t="s">
        <v>1874</v>
      </c>
      <c r="G503" s="11" t="s">
        <v>1875</v>
      </c>
      <c r="H503" s="11" t="s">
        <v>194</v>
      </c>
      <c r="I503" s="11" t="s">
        <v>199</v>
      </c>
      <c r="J503" s="11">
        <v>49</v>
      </c>
      <c r="K503" s="11">
        <v>49</v>
      </c>
      <c r="L503" s="11"/>
      <c r="M503" s="11" t="s">
        <v>143</v>
      </c>
      <c r="N503" s="11">
        <v>355</v>
      </c>
      <c r="O503" s="11">
        <v>65</v>
      </c>
      <c r="P503" s="11" t="s">
        <v>1876</v>
      </c>
      <c r="Q503" s="11" t="s">
        <v>145</v>
      </c>
      <c r="R503" s="11" t="s">
        <v>145</v>
      </c>
      <c r="S503" s="7" t="s">
        <v>146</v>
      </c>
    </row>
    <row r="504" ht="81" spans="1:19">
      <c r="A504" s="11">
        <v>500</v>
      </c>
      <c r="B504" s="11" t="s">
        <v>64</v>
      </c>
      <c r="C504" s="11" t="s">
        <v>1170</v>
      </c>
      <c r="D504" s="11" t="s">
        <v>67</v>
      </c>
      <c r="E504" s="11"/>
      <c r="F504" s="11" t="s">
        <v>1877</v>
      </c>
      <c r="G504" s="11" t="s">
        <v>1878</v>
      </c>
      <c r="H504" s="11" t="s">
        <v>194</v>
      </c>
      <c r="I504" s="11" t="s">
        <v>240</v>
      </c>
      <c r="J504" s="11">
        <v>46</v>
      </c>
      <c r="K504" s="11">
        <v>46</v>
      </c>
      <c r="L504" s="11"/>
      <c r="M504" s="11" t="s">
        <v>143</v>
      </c>
      <c r="N504" s="11">
        <v>145</v>
      </c>
      <c r="O504" s="11">
        <v>47</v>
      </c>
      <c r="P504" s="11" t="s">
        <v>1879</v>
      </c>
      <c r="Q504" s="11" t="s">
        <v>145</v>
      </c>
      <c r="R504" s="11" t="s">
        <v>145</v>
      </c>
      <c r="S504" s="7" t="s">
        <v>146</v>
      </c>
    </row>
    <row r="505" ht="81" spans="1:19">
      <c r="A505" s="24">
        <v>501</v>
      </c>
      <c r="B505" s="11" t="s">
        <v>64</v>
      </c>
      <c r="C505" s="11" t="s">
        <v>1170</v>
      </c>
      <c r="D505" s="11" t="s">
        <v>67</v>
      </c>
      <c r="E505" s="11"/>
      <c r="F505" s="11" t="s">
        <v>1880</v>
      </c>
      <c r="G505" s="11" t="s">
        <v>1881</v>
      </c>
      <c r="H505" s="11" t="s">
        <v>207</v>
      </c>
      <c r="I505" s="11" t="s">
        <v>1031</v>
      </c>
      <c r="J505" s="11">
        <v>80</v>
      </c>
      <c r="K505" s="11">
        <v>80</v>
      </c>
      <c r="L505" s="11"/>
      <c r="M505" s="11" t="s">
        <v>143</v>
      </c>
      <c r="N505" s="11">
        <v>118</v>
      </c>
      <c r="O505" s="11">
        <v>33</v>
      </c>
      <c r="P505" s="11" t="s">
        <v>1469</v>
      </c>
      <c r="Q505" s="11" t="s">
        <v>145</v>
      </c>
      <c r="R505" s="11" t="s">
        <v>145</v>
      </c>
      <c r="S505" s="7" t="s">
        <v>146</v>
      </c>
    </row>
    <row r="506" ht="81" spans="1:19">
      <c r="A506" s="24">
        <v>502</v>
      </c>
      <c r="B506" s="11" t="s">
        <v>64</v>
      </c>
      <c r="C506" s="11" t="s">
        <v>1170</v>
      </c>
      <c r="D506" s="11" t="s">
        <v>67</v>
      </c>
      <c r="E506" s="11"/>
      <c r="F506" s="11" t="s">
        <v>1882</v>
      </c>
      <c r="G506" s="30" t="s">
        <v>1883</v>
      </c>
      <c r="H506" s="11" t="s">
        <v>207</v>
      </c>
      <c r="I506" s="11" t="s">
        <v>1884</v>
      </c>
      <c r="J506" s="11">
        <v>76</v>
      </c>
      <c r="K506" s="11">
        <v>76</v>
      </c>
      <c r="L506" s="11"/>
      <c r="M506" s="11" t="s">
        <v>143</v>
      </c>
      <c r="N506" s="11">
        <v>173</v>
      </c>
      <c r="O506" s="11">
        <v>92</v>
      </c>
      <c r="P506" s="11" t="s">
        <v>1885</v>
      </c>
      <c r="Q506" s="11" t="s">
        <v>145</v>
      </c>
      <c r="R506" s="11" t="s">
        <v>145</v>
      </c>
      <c r="S506" s="7" t="s">
        <v>146</v>
      </c>
    </row>
    <row r="507" ht="81" spans="1:19">
      <c r="A507" s="11">
        <v>503</v>
      </c>
      <c r="B507" s="11" t="s">
        <v>64</v>
      </c>
      <c r="C507" s="11" t="s">
        <v>1170</v>
      </c>
      <c r="D507" s="11" t="s">
        <v>67</v>
      </c>
      <c r="E507" s="11"/>
      <c r="F507" s="11" t="s">
        <v>1886</v>
      </c>
      <c r="G507" s="11" t="s">
        <v>1887</v>
      </c>
      <c r="H507" s="11" t="s">
        <v>212</v>
      </c>
      <c r="I507" s="11" t="s">
        <v>1025</v>
      </c>
      <c r="J507" s="11">
        <v>240</v>
      </c>
      <c r="K507" s="11">
        <v>240</v>
      </c>
      <c r="L507" s="11"/>
      <c r="M507" s="11" t="s">
        <v>143</v>
      </c>
      <c r="N507" s="11">
        <v>181</v>
      </c>
      <c r="O507" s="11">
        <v>25</v>
      </c>
      <c r="P507" s="11" t="s">
        <v>1888</v>
      </c>
      <c r="Q507" s="11" t="s">
        <v>145</v>
      </c>
      <c r="R507" s="11" t="s">
        <v>145</v>
      </c>
      <c r="S507" s="7" t="s">
        <v>146</v>
      </c>
    </row>
    <row r="508" ht="81" spans="1:19">
      <c r="A508" s="24">
        <v>504</v>
      </c>
      <c r="B508" s="11" t="s">
        <v>64</v>
      </c>
      <c r="C508" s="11" t="s">
        <v>1170</v>
      </c>
      <c r="D508" s="11" t="s">
        <v>67</v>
      </c>
      <c r="E508" s="11"/>
      <c r="F508" s="11" t="s">
        <v>1889</v>
      </c>
      <c r="G508" s="11" t="s">
        <v>1890</v>
      </c>
      <c r="H508" s="11" t="s">
        <v>212</v>
      </c>
      <c r="I508" s="11" t="s">
        <v>1891</v>
      </c>
      <c r="J508" s="11">
        <v>120</v>
      </c>
      <c r="K508" s="11">
        <v>120</v>
      </c>
      <c r="L508" s="11"/>
      <c r="M508" s="11" t="s">
        <v>143</v>
      </c>
      <c r="N508" s="11">
        <v>255</v>
      </c>
      <c r="O508" s="11">
        <v>84</v>
      </c>
      <c r="P508" s="11" t="s">
        <v>1892</v>
      </c>
      <c r="Q508" s="11" t="s">
        <v>145</v>
      </c>
      <c r="R508" s="11" t="s">
        <v>145</v>
      </c>
      <c r="S508" s="7" t="s">
        <v>146</v>
      </c>
    </row>
    <row r="509" ht="81" spans="1:19">
      <c r="A509" s="24">
        <v>505</v>
      </c>
      <c r="B509" s="11" t="s">
        <v>64</v>
      </c>
      <c r="C509" s="11" t="s">
        <v>1170</v>
      </c>
      <c r="D509" s="11" t="s">
        <v>67</v>
      </c>
      <c r="E509" s="11"/>
      <c r="F509" s="11" t="s">
        <v>1893</v>
      </c>
      <c r="G509" s="11" t="s">
        <v>1894</v>
      </c>
      <c r="H509" s="11" t="s">
        <v>212</v>
      </c>
      <c r="I509" s="11" t="s">
        <v>213</v>
      </c>
      <c r="J509" s="11">
        <v>280</v>
      </c>
      <c r="K509" s="11">
        <v>280</v>
      </c>
      <c r="L509" s="11"/>
      <c r="M509" s="11" t="s">
        <v>143</v>
      </c>
      <c r="N509" s="11">
        <v>190</v>
      </c>
      <c r="O509" s="11">
        <v>31</v>
      </c>
      <c r="P509" s="11" t="s">
        <v>1895</v>
      </c>
      <c r="Q509" s="11" t="s">
        <v>145</v>
      </c>
      <c r="R509" s="11" t="s">
        <v>145</v>
      </c>
      <c r="S509" s="7" t="s">
        <v>146</v>
      </c>
    </row>
    <row r="510" ht="81" spans="1:19">
      <c r="A510" s="11">
        <v>506</v>
      </c>
      <c r="B510" s="11" t="s">
        <v>64</v>
      </c>
      <c r="C510" s="11" t="s">
        <v>1170</v>
      </c>
      <c r="D510" s="11" t="s">
        <v>67</v>
      </c>
      <c r="E510" s="11"/>
      <c r="F510" s="11" t="s">
        <v>1896</v>
      </c>
      <c r="G510" s="11" t="s">
        <v>1897</v>
      </c>
      <c r="H510" s="11" t="s">
        <v>212</v>
      </c>
      <c r="I510" s="11" t="s">
        <v>1500</v>
      </c>
      <c r="J510" s="11">
        <v>100</v>
      </c>
      <c r="K510" s="11">
        <v>100</v>
      </c>
      <c r="L510" s="11"/>
      <c r="M510" s="11" t="s">
        <v>143</v>
      </c>
      <c r="N510" s="11">
        <v>198</v>
      </c>
      <c r="O510" s="11">
        <v>33</v>
      </c>
      <c r="P510" s="11" t="s">
        <v>1898</v>
      </c>
      <c r="Q510" s="11" t="s">
        <v>145</v>
      </c>
      <c r="R510" s="11" t="s">
        <v>145</v>
      </c>
      <c r="S510" s="7" t="s">
        <v>146</v>
      </c>
    </row>
    <row r="511" ht="81" spans="1:19">
      <c r="A511" s="24">
        <v>507</v>
      </c>
      <c r="B511" s="11" t="s">
        <v>64</v>
      </c>
      <c r="C511" s="11" t="s">
        <v>1170</v>
      </c>
      <c r="D511" s="11" t="s">
        <v>67</v>
      </c>
      <c r="E511" s="11"/>
      <c r="F511" s="11" t="s">
        <v>1899</v>
      </c>
      <c r="G511" s="11" t="s">
        <v>1900</v>
      </c>
      <c r="H511" s="11" t="s">
        <v>212</v>
      </c>
      <c r="I511" s="11" t="s">
        <v>365</v>
      </c>
      <c r="J511" s="11">
        <v>200</v>
      </c>
      <c r="K511" s="11">
        <v>200</v>
      </c>
      <c r="L511" s="11"/>
      <c r="M511" s="11" t="s">
        <v>143</v>
      </c>
      <c r="N511" s="11">
        <v>332</v>
      </c>
      <c r="O511" s="11">
        <v>51</v>
      </c>
      <c r="P511" s="11" t="s">
        <v>1901</v>
      </c>
      <c r="Q511" s="11" t="s">
        <v>145</v>
      </c>
      <c r="R511" s="11" t="s">
        <v>145</v>
      </c>
      <c r="S511" s="7" t="s">
        <v>146</v>
      </c>
    </row>
    <row r="512" ht="81" spans="1:19">
      <c r="A512" s="24">
        <v>508</v>
      </c>
      <c r="B512" s="11" t="s">
        <v>64</v>
      </c>
      <c r="C512" s="11" t="s">
        <v>1170</v>
      </c>
      <c r="D512" s="11" t="s">
        <v>67</v>
      </c>
      <c r="E512" s="11"/>
      <c r="F512" s="11" t="s">
        <v>1902</v>
      </c>
      <c r="G512" s="11" t="s">
        <v>1903</v>
      </c>
      <c r="H512" s="11" t="s">
        <v>212</v>
      </c>
      <c r="I512" s="11" t="s">
        <v>203</v>
      </c>
      <c r="J512" s="11">
        <v>130</v>
      </c>
      <c r="K512" s="11">
        <v>130</v>
      </c>
      <c r="L512" s="11"/>
      <c r="M512" s="11" t="s">
        <v>143</v>
      </c>
      <c r="N512" s="11">
        <v>173</v>
      </c>
      <c r="O512" s="11">
        <v>25</v>
      </c>
      <c r="P512" s="11" t="s">
        <v>1904</v>
      </c>
      <c r="Q512" s="11" t="s">
        <v>145</v>
      </c>
      <c r="R512" s="11" t="s">
        <v>145</v>
      </c>
      <c r="S512" s="7" t="s">
        <v>146</v>
      </c>
    </row>
    <row r="513" ht="81" spans="1:19">
      <c r="A513" s="11">
        <v>509</v>
      </c>
      <c r="B513" s="11" t="s">
        <v>64</v>
      </c>
      <c r="C513" s="11" t="s">
        <v>1170</v>
      </c>
      <c r="D513" s="11" t="s">
        <v>67</v>
      </c>
      <c r="E513" s="11"/>
      <c r="F513" s="11" t="s">
        <v>1905</v>
      </c>
      <c r="G513" s="11" t="s">
        <v>1906</v>
      </c>
      <c r="H513" s="11" t="s">
        <v>212</v>
      </c>
      <c r="I513" s="11" t="s">
        <v>223</v>
      </c>
      <c r="J513" s="11">
        <v>120</v>
      </c>
      <c r="K513" s="11">
        <v>120</v>
      </c>
      <c r="L513" s="11"/>
      <c r="M513" s="11" t="s">
        <v>143</v>
      </c>
      <c r="N513" s="11">
        <v>63</v>
      </c>
      <c r="O513" s="11">
        <v>39</v>
      </c>
      <c r="P513" s="11" t="s">
        <v>1907</v>
      </c>
      <c r="Q513" s="11" t="s">
        <v>145</v>
      </c>
      <c r="R513" s="11" t="s">
        <v>145</v>
      </c>
      <c r="S513" s="7" t="s">
        <v>146</v>
      </c>
    </row>
    <row r="514" ht="81" spans="1:19">
      <c r="A514" s="24">
        <v>510</v>
      </c>
      <c r="B514" s="11" t="s">
        <v>64</v>
      </c>
      <c r="C514" s="11" t="s">
        <v>1170</v>
      </c>
      <c r="D514" s="11" t="s">
        <v>67</v>
      </c>
      <c r="E514" s="11"/>
      <c r="F514" s="11" t="s">
        <v>1908</v>
      </c>
      <c r="G514" s="11" t="s">
        <v>1909</v>
      </c>
      <c r="H514" s="11" t="s">
        <v>230</v>
      </c>
      <c r="I514" s="11" t="s">
        <v>1910</v>
      </c>
      <c r="J514" s="11">
        <v>40</v>
      </c>
      <c r="K514" s="11">
        <v>40</v>
      </c>
      <c r="L514" s="11"/>
      <c r="M514" s="11" t="s">
        <v>143</v>
      </c>
      <c r="N514" s="11">
        <v>50</v>
      </c>
      <c r="O514" s="11">
        <v>24</v>
      </c>
      <c r="P514" s="11" t="s">
        <v>1911</v>
      </c>
      <c r="Q514" s="11" t="s">
        <v>145</v>
      </c>
      <c r="R514" s="11" t="s">
        <v>145</v>
      </c>
      <c r="S514" s="7" t="s">
        <v>146</v>
      </c>
    </row>
    <row r="515" ht="81" spans="1:19">
      <c r="A515" s="24">
        <v>511</v>
      </c>
      <c r="B515" s="11" t="s">
        <v>64</v>
      </c>
      <c r="C515" s="11" t="s">
        <v>1170</v>
      </c>
      <c r="D515" s="11" t="s">
        <v>67</v>
      </c>
      <c r="E515" s="11"/>
      <c r="F515" s="11" t="s">
        <v>1912</v>
      </c>
      <c r="G515" s="11" t="s">
        <v>1913</v>
      </c>
      <c r="H515" s="11" t="s">
        <v>230</v>
      </c>
      <c r="I515" s="11" t="s">
        <v>231</v>
      </c>
      <c r="J515" s="11">
        <v>48</v>
      </c>
      <c r="K515" s="11">
        <v>48</v>
      </c>
      <c r="L515" s="11"/>
      <c r="M515" s="11" t="s">
        <v>143</v>
      </c>
      <c r="N515" s="11">
        <v>172</v>
      </c>
      <c r="O515" s="11">
        <v>45</v>
      </c>
      <c r="P515" s="11" t="s">
        <v>1914</v>
      </c>
      <c r="Q515" s="11" t="s">
        <v>145</v>
      </c>
      <c r="R515" s="11" t="s">
        <v>145</v>
      </c>
      <c r="S515" s="7" t="s">
        <v>146</v>
      </c>
    </row>
    <row r="516" ht="81" spans="1:19">
      <c r="A516" s="11">
        <v>512</v>
      </c>
      <c r="B516" s="11" t="s">
        <v>64</v>
      </c>
      <c r="C516" s="11" t="s">
        <v>1170</v>
      </c>
      <c r="D516" s="11" t="s">
        <v>67</v>
      </c>
      <c r="E516" s="11"/>
      <c r="F516" s="11" t="s">
        <v>1915</v>
      </c>
      <c r="G516" s="11" t="s">
        <v>1916</v>
      </c>
      <c r="H516" s="11" t="s">
        <v>230</v>
      </c>
      <c r="I516" s="11" t="s">
        <v>1917</v>
      </c>
      <c r="J516" s="11">
        <v>155</v>
      </c>
      <c r="K516" s="11">
        <v>155</v>
      </c>
      <c r="L516" s="11"/>
      <c r="M516" s="11" t="s">
        <v>143</v>
      </c>
      <c r="N516" s="11">
        <v>50</v>
      </c>
      <c r="O516" s="11">
        <v>22</v>
      </c>
      <c r="P516" s="11" t="s">
        <v>1918</v>
      </c>
      <c r="Q516" s="11" t="s">
        <v>145</v>
      </c>
      <c r="R516" s="11" t="s">
        <v>145</v>
      </c>
      <c r="S516" s="7" t="s">
        <v>146</v>
      </c>
    </row>
    <row r="517" ht="81" spans="1:19">
      <c r="A517" s="24">
        <v>513</v>
      </c>
      <c r="B517" s="11" t="s">
        <v>64</v>
      </c>
      <c r="C517" s="11" t="s">
        <v>1170</v>
      </c>
      <c r="D517" s="11" t="s">
        <v>67</v>
      </c>
      <c r="E517" s="11"/>
      <c r="F517" s="11" t="s">
        <v>1919</v>
      </c>
      <c r="G517" s="30" t="s">
        <v>1920</v>
      </c>
      <c r="H517" s="11" t="s">
        <v>835</v>
      </c>
      <c r="I517" s="11" t="s">
        <v>836</v>
      </c>
      <c r="J517" s="11">
        <v>44</v>
      </c>
      <c r="K517" s="11">
        <v>44</v>
      </c>
      <c r="L517" s="11"/>
      <c r="M517" s="11" t="s">
        <v>143</v>
      </c>
      <c r="N517" s="11">
        <v>252</v>
      </c>
      <c r="O517" s="11">
        <v>72</v>
      </c>
      <c r="P517" s="11" t="s">
        <v>1921</v>
      </c>
      <c r="Q517" s="11" t="s">
        <v>145</v>
      </c>
      <c r="R517" s="11" t="s">
        <v>145</v>
      </c>
      <c r="S517" s="7" t="s">
        <v>146</v>
      </c>
    </row>
    <row r="518" ht="81" spans="1:19">
      <c r="A518" s="24">
        <v>514</v>
      </c>
      <c r="B518" s="11" t="s">
        <v>64</v>
      </c>
      <c r="C518" s="11" t="s">
        <v>1170</v>
      </c>
      <c r="D518" s="11" t="s">
        <v>67</v>
      </c>
      <c r="E518" s="11"/>
      <c r="F518" s="11" t="s">
        <v>1922</v>
      </c>
      <c r="G518" s="11" t="s">
        <v>1923</v>
      </c>
      <c r="H518" s="11" t="s">
        <v>835</v>
      </c>
      <c r="I518" s="11" t="s">
        <v>836</v>
      </c>
      <c r="J518" s="11">
        <v>60</v>
      </c>
      <c r="K518" s="11">
        <v>60</v>
      </c>
      <c r="L518" s="11"/>
      <c r="M518" s="11" t="s">
        <v>143</v>
      </c>
      <c r="N518" s="11">
        <v>252</v>
      </c>
      <c r="O518" s="11">
        <v>72</v>
      </c>
      <c r="P518" s="11" t="s">
        <v>1924</v>
      </c>
      <c r="Q518" s="11" t="s">
        <v>145</v>
      </c>
      <c r="R518" s="11" t="s">
        <v>145</v>
      </c>
      <c r="S518" s="7" t="s">
        <v>146</v>
      </c>
    </row>
    <row r="519" ht="81" spans="1:19">
      <c r="A519" s="11">
        <v>515</v>
      </c>
      <c r="B519" s="11" t="s">
        <v>64</v>
      </c>
      <c r="C519" s="11" t="s">
        <v>1170</v>
      </c>
      <c r="D519" s="11" t="s">
        <v>67</v>
      </c>
      <c r="E519" s="11"/>
      <c r="F519" s="11" t="s">
        <v>1925</v>
      </c>
      <c r="G519" s="11" t="s">
        <v>1926</v>
      </c>
      <c r="H519" s="11" t="s">
        <v>835</v>
      </c>
      <c r="I519" s="11" t="s">
        <v>1732</v>
      </c>
      <c r="J519" s="11">
        <v>264</v>
      </c>
      <c r="K519" s="11">
        <v>264</v>
      </c>
      <c r="L519" s="11"/>
      <c r="M519" s="11" t="s">
        <v>143</v>
      </c>
      <c r="N519" s="11">
        <v>109</v>
      </c>
      <c r="O519" s="11">
        <v>18</v>
      </c>
      <c r="P519" s="11" t="s">
        <v>1927</v>
      </c>
      <c r="Q519" s="11" t="s">
        <v>145</v>
      </c>
      <c r="R519" s="11" t="s">
        <v>145</v>
      </c>
      <c r="S519" s="7" t="s">
        <v>146</v>
      </c>
    </row>
    <row r="520" ht="81" spans="1:19">
      <c r="A520" s="24">
        <v>516</v>
      </c>
      <c r="B520" s="11" t="s">
        <v>64</v>
      </c>
      <c r="C520" s="11" t="s">
        <v>1170</v>
      </c>
      <c r="D520" s="11" t="s">
        <v>67</v>
      </c>
      <c r="E520" s="11"/>
      <c r="F520" s="11" t="s">
        <v>1928</v>
      </c>
      <c r="G520" s="11" t="s">
        <v>1929</v>
      </c>
      <c r="H520" s="11" t="s">
        <v>835</v>
      </c>
      <c r="I520" s="11" t="s">
        <v>1930</v>
      </c>
      <c r="J520" s="11">
        <v>120</v>
      </c>
      <c r="K520" s="11">
        <v>120</v>
      </c>
      <c r="L520" s="11"/>
      <c r="M520" s="11" t="s">
        <v>143</v>
      </c>
      <c r="N520" s="11">
        <v>89</v>
      </c>
      <c r="O520" s="11">
        <v>25</v>
      </c>
      <c r="P520" s="11" t="s">
        <v>1931</v>
      </c>
      <c r="Q520" s="11" t="s">
        <v>145</v>
      </c>
      <c r="R520" s="11" t="s">
        <v>145</v>
      </c>
      <c r="S520" s="7" t="s">
        <v>146</v>
      </c>
    </row>
    <row r="521" ht="81" spans="1:19">
      <c r="A521" s="24">
        <v>517</v>
      </c>
      <c r="B521" s="11" t="s">
        <v>64</v>
      </c>
      <c r="C521" s="11" t="s">
        <v>1170</v>
      </c>
      <c r="D521" s="11" t="s">
        <v>67</v>
      </c>
      <c r="E521" s="11"/>
      <c r="F521" s="11" t="s">
        <v>1932</v>
      </c>
      <c r="G521" s="11" t="s">
        <v>1933</v>
      </c>
      <c r="H521" s="11" t="s">
        <v>835</v>
      </c>
      <c r="I521" s="11" t="s">
        <v>1934</v>
      </c>
      <c r="J521" s="11">
        <v>210</v>
      </c>
      <c r="K521" s="11">
        <v>210</v>
      </c>
      <c r="L521" s="11"/>
      <c r="M521" s="11" t="s">
        <v>143</v>
      </c>
      <c r="N521" s="11">
        <v>69</v>
      </c>
      <c r="O521" s="11">
        <v>20</v>
      </c>
      <c r="P521" s="11" t="s">
        <v>1935</v>
      </c>
      <c r="Q521" s="11" t="s">
        <v>145</v>
      </c>
      <c r="R521" s="11" t="s">
        <v>145</v>
      </c>
      <c r="S521" s="7" t="s">
        <v>146</v>
      </c>
    </row>
    <row r="522" ht="81" spans="1:19">
      <c r="A522" s="11">
        <v>518</v>
      </c>
      <c r="B522" s="11" t="s">
        <v>64</v>
      </c>
      <c r="C522" s="11" t="s">
        <v>1170</v>
      </c>
      <c r="D522" s="11" t="s">
        <v>67</v>
      </c>
      <c r="E522" s="11"/>
      <c r="F522" s="11" t="s">
        <v>1936</v>
      </c>
      <c r="G522" s="11" t="s">
        <v>1937</v>
      </c>
      <c r="H522" s="11" t="s">
        <v>835</v>
      </c>
      <c r="I522" s="11" t="s">
        <v>1522</v>
      </c>
      <c r="J522" s="11">
        <v>75</v>
      </c>
      <c r="K522" s="11">
        <v>75</v>
      </c>
      <c r="L522" s="11"/>
      <c r="M522" s="11" t="s">
        <v>143</v>
      </c>
      <c r="N522" s="11">
        <v>231</v>
      </c>
      <c r="O522" s="11">
        <v>90</v>
      </c>
      <c r="P522" s="11" t="s">
        <v>1938</v>
      </c>
      <c r="Q522" s="11" t="s">
        <v>145</v>
      </c>
      <c r="R522" s="11" t="s">
        <v>145</v>
      </c>
      <c r="S522" s="7" t="s">
        <v>146</v>
      </c>
    </row>
    <row r="523" ht="81" spans="1:19">
      <c r="A523" s="24">
        <v>519</v>
      </c>
      <c r="B523" s="11" t="s">
        <v>64</v>
      </c>
      <c r="C523" s="11" t="s">
        <v>1170</v>
      </c>
      <c r="D523" s="11" t="s">
        <v>67</v>
      </c>
      <c r="E523" s="11"/>
      <c r="F523" s="11" t="s">
        <v>1939</v>
      </c>
      <c r="G523" s="11" t="s">
        <v>1940</v>
      </c>
      <c r="H523" s="11" t="s">
        <v>835</v>
      </c>
      <c r="I523" s="11" t="s">
        <v>1530</v>
      </c>
      <c r="J523" s="11">
        <v>18</v>
      </c>
      <c r="K523" s="11">
        <v>18</v>
      </c>
      <c r="L523" s="11"/>
      <c r="M523" s="11" t="s">
        <v>143</v>
      </c>
      <c r="N523" s="11" t="s">
        <v>1941</v>
      </c>
      <c r="O523" s="11" t="s">
        <v>1532</v>
      </c>
      <c r="P523" s="11" t="s">
        <v>1942</v>
      </c>
      <c r="Q523" s="11" t="s">
        <v>145</v>
      </c>
      <c r="R523" s="11" t="s">
        <v>145</v>
      </c>
      <c r="S523" s="7" t="s">
        <v>146</v>
      </c>
    </row>
    <row r="524" ht="81" spans="1:19">
      <c r="A524" s="24">
        <v>520</v>
      </c>
      <c r="B524" s="11" t="s">
        <v>64</v>
      </c>
      <c r="C524" s="11" t="s">
        <v>1170</v>
      </c>
      <c r="D524" s="11" t="s">
        <v>67</v>
      </c>
      <c r="E524" s="11"/>
      <c r="F524" s="11" t="s">
        <v>1943</v>
      </c>
      <c r="G524" s="11" t="s">
        <v>1944</v>
      </c>
      <c r="H524" s="11" t="s">
        <v>235</v>
      </c>
      <c r="I524" s="11" t="s">
        <v>236</v>
      </c>
      <c r="J524" s="11">
        <v>20</v>
      </c>
      <c r="K524" s="11">
        <v>20</v>
      </c>
      <c r="L524" s="11"/>
      <c r="M524" s="11" t="s">
        <v>143</v>
      </c>
      <c r="N524" s="11">
        <v>210</v>
      </c>
      <c r="O524" s="11">
        <v>67</v>
      </c>
      <c r="P524" s="11" t="s">
        <v>1945</v>
      </c>
      <c r="Q524" s="11" t="s">
        <v>145</v>
      </c>
      <c r="R524" s="11" t="s">
        <v>145</v>
      </c>
      <c r="S524" s="7" t="s">
        <v>146</v>
      </c>
    </row>
    <row r="525" ht="81" spans="1:19">
      <c r="A525" s="11">
        <v>521</v>
      </c>
      <c r="B525" s="11" t="s">
        <v>64</v>
      </c>
      <c r="C525" s="11" t="s">
        <v>1170</v>
      </c>
      <c r="D525" s="11" t="s">
        <v>67</v>
      </c>
      <c r="E525" s="11"/>
      <c r="F525" s="11" t="s">
        <v>1946</v>
      </c>
      <c r="G525" s="11" t="s">
        <v>1947</v>
      </c>
      <c r="H525" s="11" t="s">
        <v>235</v>
      </c>
      <c r="I525" s="11" t="s">
        <v>240</v>
      </c>
      <c r="J525" s="11">
        <v>80</v>
      </c>
      <c r="K525" s="11">
        <v>80</v>
      </c>
      <c r="L525" s="11"/>
      <c r="M525" s="11" t="s">
        <v>143</v>
      </c>
      <c r="N525" s="11">
        <v>175</v>
      </c>
      <c r="O525" s="11">
        <v>30</v>
      </c>
      <c r="P525" s="11" t="s">
        <v>1184</v>
      </c>
      <c r="Q525" s="11" t="s">
        <v>145</v>
      </c>
      <c r="R525" s="11" t="s">
        <v>145</v>
      </c>
      <c r="S525" s="7" t="s">
        <v>146</v>
      </c>
    </row>
    <row r="526" ht="81" spans="1:19">
      <c r="A526" s="24">
        <v>522</v>
      </c>
      <c r="B526" s="11" t="s">
        <v>64</v>
      </c>
      <c r="C526" s="11" t="s">
        <v>1170</v>
      </c>
      <c r="D526" s="11" t="s">
        <v>67</v>
      </c>
      <c r="E526" s="11"/>
      <c r="F526" s="11" t="s">
        <v>1948</v>
      </c>
      <c r="G526" s="17" t="s">
        <v>1575</v>
      </c>
      <c r="H526" s="11" t="s">
        <v>235</v>
      </c>
      <c r="I526" s="11" t="s">
        <v>618</v>
      </c>
      <c r="J526" s="42">
        <v>48</v>
      </c>
      <c r="K526" s="42">
        <v>48</v>
      </c>
      <c r="L526" s="11"/>
      <c r="M526" s="11" t="s">
        <v>143</v>
      </c>
      <c r="N526" s="11">
        <v>138</v>
      </c>
      <c r="O526" s="11">
        <v>31</v>
      </c>
      <c r="P526" s="11" t="s">
        <v>1949</v>
      </c>
      <c r="Q526" s="11" t="s">
        <v>145</v>
      </c>
      <c r="R526" s="11" t="s">
        <v>145</v>
      </c>
      <c r="S526" s="7" t="s">
        <v>146</v>
      </c>
    </row>
    <row r="527" ht="81" spans="1:19">
      <c r="A527" s="24">
        <v>523</v>
      </c>
      <c r="B527" s="11" t="s">
        <v>64</v>
      </c>
      <c r="C527" s="11" t="s">
        <v>1170</v>
      </c>
      <c r="D527" s="11" t="s">
        <v>67</v>
      </c>
      <c r="E527" s="11"/>
      <c r="F527" s="11" t="s">
        <v>1950</v>
      </c>
      <c r="G527" s="11" t="s">
        <v>1951</v>
      </c>
      <c r="H527" s="11" t="s">
        <v>235</v>
      </c>
      <c r="I527" s="11" t="s">
        <v>584</v>
      </c>
      <c r="J527" s="11">
        <v>60</v>
      </c>
      <c r="K527" s="11">
        <v>60</v>
      </c>
      <c r="L527" s="11"/>
      <c r="M527" s="11" t="s">
        <v>143</v>
      </c>
      <c r="N527" s="11">
        <v>217</v>
      </c>
      <c r="O527" s="11">
        <v>101</v>
      </c>
      <c r="P527" s="11" t="s">
        <v>1554</v>
      </c>
      <c r="Q527" s="11" t="s">
        <v>145</v>
      </c>
      <c r="R527" s="11" t="s">
        <v>145</v>
      </c>
      <c r="S527" s="7" t="s">
        <v>146</v>
      </c>
    </row>
    <row r="528" ht="81" spans="1:19">
      <c r="A528" s="11">
        <v>524</v>
      </c>
      <c r="B528" s="11" t="s">
        <v>64</v>
      </c>
      <c r="C528" s="11" t="s">
        <v>1170</v>
      </c>
      <c r="D528" s="11" t="s">
        <v>67</v>
      </c>
      <c r="E528" s="11"/>
      <c r="F528" s="11" t="s">
        <v>1952</v>
      </c>
      <c r="G528" s="11" t="s">
        <v>1953</v>
      </c>
      <c r="H528" s="11" t="s">
        <v>235</v>
      </c>
      <c r="I528" s="11" t="s">
        <v>584</v>
      </c>
      <c r="J528" s="11">
        <v>10</v>
      </c>
      <c r="K528" s="11">
        <v>10</v>
      </c>
      <c r="L528" s="11"/>
      <c r="M528" s="11" t="s">
        <v>143</v>
      </c>
      <c r="N528" s="11">
        <v>217</v>
      </c>
      <c r="O528" s="11">
        <v>101</v>
      </c>
      <c r="P528" s="11" t="s">
        <v>1554</v>
      </c>
      <c r="Q528" s="11" t="s">
        <v>145</v>
      </c>
      <c r="R528" s="11" t="s">
        <v>145</v>
      </c>
      <c r="S528" s="7" t="s">
        <v>146</v>
      </c>
    </row>
    <row r="529" ht="81" spans="1:19">
      <c r="A529" s="24">
        <v>525</v>
      </c>
      <c r="B529" s="11" t="s">
        <v>64</v>
      </c>
      <c r="C529" s="11" t="s">
        <v>1170</v>
      </c>
      <c r="D529" s="11" t="s">
        <v>67</v>
      </c>
      <c r="E529" s="11"/>
      <c r="F529" s="11" t="s">
        <v>1954</v>
      </c>
      <c r="G529" s="11" t="s">
        <v>1955</v>
      </c>
      <c r="H529" s="11" t="s">
        <v>235</v>
      </c>
      <c r="I529" s="11" t="s">
        <v>903</v>
      </c>
      <c r="J529" s="11">
        <v>200</v>
      </c>
      <c r="K529" s="11">
        <v>200</v>
      </c>
      <c r="L529" s="11"/>
      <c r="M529" s="11" t="s">
        <v>143</v>
      </c>
      <c r="N529" s="11">
        <v>229</v>
      </c>
      <c r="O529" s="11">
        <v>44</v>
      </c>
      <c r="P529" s="11" t="s">
        <v>1559</v>
      </c>
      <c r="Q529" s="11" t="s">
        <v>145</v>
      </c>
      <c r="R529" s="11" t="s">
        <v>145</v>
      </c>
      <c r="S529" s="7" t="s">
        <v>146</v>
      </c>
    </row>
    <row r="530" ht="81" spans="1:19">
      <c r="A530" s="24">
        <v>526</v>
      </c>
      <c r="B530" s="11" t="s">
        <v>64</v>
      </c>
      <c r="C530" s="11" t="s">
        <v>1170</v>
      </c>
      <c r="D530" s="11" t="s">
        <v>67</v>
      </c>
      <c r="E530" s="11"/>
      <c r="F530" s="11" t="s">
        <v>1956</v>
      </c>
      <c r="G530" s="11" t="s">
        <v>1957</v>
      </c>
      <c r="H530" s="11" t="s">
        <v>235</v>
      </c>
      <c r="I530" s="11" t="s">
        <v>1081</v>
      </c>
      <c r="J530" s="11">
        <v>220</v>
      </c>
      <c r="K530" s="11">
        <v>220</v>
      </c>
      <c r="L530" s="11"/>
      <c r="M530" s="11" t="s">
        <v>143</v>
      </c>
      <c r="N530" s="11">
        <v>239</v>
      </c>
      <c r="O530" s="11">
        <v>50</v>
      </c>
      <c r="P530" s="11" t="s">
        <v>1190</v>
      </c>
      <c r="Q530" s="11" t="s">
        <v>145</v>
      </c>
      <c r="R530" s="11" t="s">
        <v>145</v>
      </c>
      <c r="S530" s="7" t="s">
        <v>146</v>
      </c>
    </row>
    <row r="531" ht="81" spans="1:19">
      <c r="A531" s="11">
        <v>527</v>
      </c>
      <c r="B531" s="11" t="s">
        <v>64</v>
      </c>
      <c r="C531" s="11" t="s">
        <v>1170</v>
      </c>
      <c r="D531" s="11" t="s">
        <v>67</v>
      </c>
      <c r="E531" s="11"/>
      <c r="F531" s="11" t="s">
        <v>1958</v>
      </c>
      <c r="G531" s="11" t="s">
        <v>1959</v>
      </c>
      <c r="H531" s="11" t="s">
        <v>252</v>
      </c>
      <c r="I531" s="11" t="s">
        <v>927</v>
      </c>
      <c r="J531" s="11">
        <v>85</v>
      </c>
      <c r="K531" s="11">
        <v>85</v>
      </c>
      <c r="L531" s="11"/>
      <c r="M531" s="11" t="s">
        <v>143</v>
      </c>
      <c r="N531" s="11">
        <v>82</v>
      </c>
      <c r="O531" s="11">
        <v>35</v>
      </c>
      <c r="P531" s="11" t="s">
        <v>1960</v>
      </c>
      <c r="Q531" s="11" t="s">
        <v>145</v>
      </c>
      <c r="R531" s="11" t="s">
        <v>145</v>
      </c>
      <c r="S531" s="7" t="s">
        <v>146</v>
      </c>
    </row>
    <row r="532" ht="81" spans="1:19">
      <c r="A532" s="24">
        <v>528</v>
      </c>
      <c r="B532" s="11" t="s">
        <v>64</v>
      </c>
      <c r="C532" s="11" t="s">
        <v>1170</v>
      </c>
      <c r="D532" s="11" t="s">
        <v>67</v>
      </c>
      <c r="E532" s="11"/>
      <c r="F532" s="11" t="s">
        <v>1961</v>
      </c>
      <c r="G532" s="11" t="s">
        <v>1962</v>
      </c>
      <c r="H532" s="11" t="s">
        <v>252</v>
      </c>
      <c r="I532" s="11" t="s">
        <v>1963</v>
      </c>
      <c r="J532" s="11">
        <v>100</v>
      </c>
      <c r="K532" s="11">
        <v>100</v>
      </c>
      <c r="L532" s="11"/>
      <c r="M532" s="11" t="s">
        <v>143</v>
      </c>
      <c r="N532" s="11">
        <v>153</v>
      </c>
      <c r="O532" s="11">
        <v>68</v>
      </c>
      <c r="P532" s="11" t="s">
        <v>1964</v>
      </c>
      <c r="Q532" s="11" t="s">
        <v>145</v>
      </c>
      <c r="R532" s="11" t="s">
        <v>145</v>
      </c>
      <c r="S532" s="7" t="s">
        <v>146</v>
      </c>
    </row>
    <row r="533" ht="81" spans="1:19">
      <c r="A533" s="24">
        <v>529</v>
      </c>
      <c r="B533" s="11" t="s">
        <v>64</v>
      </c>
      <c r="C533" s="11" t="s">
        <v>1170</v>
      </c>
      <c r="D533" s="11" t="s">
        <v>67</v>
      </c>
      <c r="E533" s="11"/>
      <c r="F533" s="11" t="s">
        <v>1965</v>
      </c>
      <c r="G533" s="11" t="s">
        <v>1966</v>
      </c>
      <c r="H533" s="11" t="s">
        <v>252</v>
      </c>
      <c r="I533" s="11" t="s">
        <v>260</v>
      </c>
      <c r="J533" s="11">
        <v>225</v>
      </c>
      <c r="K533" s="11">
        <v>225</v>
      </c>
      <c r="L533" s="11"/>
      <c r="M533" s="11" t="s">
        <v>143</v>
      </c>
      <c r="N533" s="11">
        <v>97</v>
      </c>
      <c r="O533" s="11">
        <v>43</v>
      </c>
      <c r="P533" s="11" t="s">
        <v>1967</v>
      </c>
      <c r="Q533" s="11" t="s">
        <v>145</v>
      </c>
      <c r="R533" s="11" t="s">
        <v>145</v>
      </c>
      <c r="S533" s="7" t="s">
        <v>146</v>
      </c>
    </row>
    <row r="534" ht="81" spans="1:19">
      <c r="A534" s="11">
        <v>530</v>
      </c>
      <c r="B534" s="11" t="s">
        <v>64</v>
      </c>
      <c r="C534" s="11" t="s">
        <v>1170</v>
      </c>
      <c r="D534" s="11" t="s">
        <v>67</v>
      </c>
      <c r="E534" s="11"/>
      <c r="F534" s="11" t="s">
        <v>1968</v>
      </c>
      <c r="G534" s="11" t="s">
        <v>1969</v>
      </c>
      <c r="H534" s="11" t="s">
        <v>252</v>
      </c>
      <c r="I534" s="11" t="s">
        <v>1263</v>
      </c>
      <c r="J534" s="11">
        <v>150</v>
      </c>
      <c r="K534" s="11">
        <v>150</v>
      </c>
      <c r="L534" s="11"/>
      <c r="M534" s="11" t="s">
        <v>143</v>
      </c>
      <c r="N534" s="11">
        <v>152</v>
      </c>
      <c r="O534" s="11">
        <v>29</v>
      </c>
      <c r="P534" s="11" t="s">
        <v>1970</v>
      </c>
      <c r="Q534" s="11" t="s">
        <v>145</v>
      </c>
      <c r="R534" s="11" t="s">
        <v>145</v>
      </c>
      <c r="S534" s="7" t="s">
        <v>146</v>
      </c>
    </row>
    <row r="535" ht="81" spans="1:19">
      <c r="A535" s="24">
        <v>531</v>
      </c>
      <c r="B535" s="11" t="s">
        <v>64</v>
      </c>
      <c r="C535" s="11" t="s">
        <v>1170</v>
      </c>
      <c r="D535" s="11" t="s">
        <v>67</v>
      </c>
      <c r="E535" s="11"/>
      <c r="F535" s="11" t="s">
        <v>1971</v>
      </c>
      <c r="G535" s="11" t="s">
        <v>1972</v>
      </c>
      <c r="H535" s="11" t="s">
        <v>252</v>
      </c>
      <c r="I535" s="11" t="s">
        <v>1973</v>
      </c>
      <c r="J535" s="11">
        <v>30</v>
      </c>
      <c r="K535" s="11">
        <v>30</v>
      </c>
      <c r="L535" s="11"/>
      <c r="M535" s="11" t="s">
        <v>143</v>
      </c>
      <c r="N535" s="11">
        <v>161</v>
      </c>
      <c r="O535" s="11">
        <v>42</v>
      </c>
      <c r="P535" s="11" t="s">
        <v>1974</v>
      </c>
      <c r="Q535" s="11" t="s">
        <v>145</v>
      </c>
      <c r="R535" s="11" t="s">
        <v>145</v>
      </c>
      <c r="S535" s="7" t="s">
        <v>146</v>
      </c>
    </row>
    <row r="536" ht="81" spans="1:19">
      <c r="A536" s="24">
        <v>532</v>
      </c>
      <c r="B536" s="11" t="s">
        <v>64</v>
      </c>
      <c r="C536" s="11" t="s">
        <v>1170</v>
      </c>
      <c r="D536" s="11" t="s">
        <v>67</v>
      </c>
      <c r="E536" s="11"/>
      <c r="F536" s="11" t="s">
        <v>1975</v>
      </c>
      <c r="G536" s="11" t="s">
        <v>1976</v>
      </c>
      <c r="H536" s="11" t="s">
        <v>252</v>
      </c>
      <c r="I536" s="11" t="s">
        <v>639</v>
      </c>
      <c r="J536" s="11">
        <v>35</v>
      </c>
      <c r="K536" s="11">
        <v>35</v>
      </c>
      <c r="L536" s="11"/>
      <c r="M536" s="11" t="s">
        <v>143</v>
      </c>
      <c r="N536" s="11">
        <v>210</v>
      </c>
      <c r="O536" s="11">
        <v>65</v>
      </c>
      <c r="P536" s="11" t="s">
        <v>1967</v>
      </c>
      <c r="Q536" s="11" t="s">
        <v>145</v>
      </c>
      <c r="R536" s="11" t="s">
        <v>145</v>
      </c>
      <c r="S536" s="7" t="s">
        <v>146</v>
      </c>
    </row>
    <row r="537" ht="81" spans="1:19">
      <c r="A537" s="11">
        <v>533</v>
      </c>
      <c r="B537" s="11" t="s">
        <v>64</v>
      </c>
      <c r="C537" s="11" t="s">
        <v>1170</v>
      </c>
      <c r="D537" s="11" t="s">
        <v>67</v>
      </c>
      <c r="E537" s="11"/>
      <c r="F537" s="11" t="s">
        <v>1977</v>
      </c>
      <c r="G537" s="30" t="s">
        <v>1978</v>
      </c>
      <c r="H537" s="11" t="s">
        <v>252</v>
      </c>
      <c r="I537" s="11" t="s">
        <v>1116</v>
      </c>
      <c r="J537" s="11">
        <v>142</v>
      </c>
      <c r="K537" s="11">
        <v>142</v>
      </c>
      <c r="L537" s="11"/>
      <c r="M537" s="11" t="s">
        <v>143</v>
      </c>
      <c r="N537" s="11">
        <v>312</v>
      </c>
      <c r="O537" s="11">
        <v>65</v>
      </c>
      <c r="P537" s="11" t="s">
        <v>1979</v>
      </c>
      <c r="Q537" s="11" t="s">
        <v>145</v>
      </c>
      <c r="R537" s="11" t="s">
        <v>145</v>
      </c>
      <c r="S537" s="7" t="s">
        <v>146</v>
      </c>
    </row>
    <row r="538" ht="81" spans="1:19">
      <c r="A538" s="24">
        <v>534</v>
      </c>
      <c r="B538" s="11" t="s">
        <v>64</v>
      </c>
      <c r="C538" s="11" t="s">
        <v>1170</v>
      </c>
      <c r="D538" s="11" t="s">
        <v>67</v>
      </c>
      <c r="E538" s="11"/>
      <c r="F538" s="11" t="s">
        <v>1980</v>
      </c>
      <c r="G538" s="11" t="s">
        <v>1981</v>
      </c>
      <c r="H538" s="11" t="s">
        <v>252</v>
      </c>
      <c r="I538" s="11" t="s">
        <v>253</v>
      </c>
      <c r="J538" s="11">
        <v>50</v>
      </c>
      <c r="K538" s="11">
        <v>50</v>
      </c>
      <c r="L538" s="11"/>
      <c r="M538" s="11" t="s">
        <v>143</v>
      </c>
      <c r="N538" s="11">
        <v>215</v>
      </c>
      <c r="O538" s="11">
        <v>72</v>
      </c>
      <c r="P538" s="11" t="s">
        <v>1573</v>
      </c>
      <c r="Q538" s="11" t="s">
        <v>145</v>
      </c>
      <c r="R538" s="11" t="s">
        <v>145</v>
      </c>
      <c r="S538" s="7" t="s">
        <v>146</v>
      </c>
    </row>
    <row r="539" ht="81" spans="1:19">
      <c r="A539" s="24">
        <v>535</v>
      </c>
      <c r="B539" s="11" t="s">
        <v>64</v>
      </c>
      <c r="C539" s="11" t="s">
        <v>1170</v>
      </c>
      <c r="D539" s="11" t="s">
        <v>67</v>
      </c>
      <c r="E539" s="11"/>
      <c r="F539" s="11" t="s">
        <v>1982</v>
      </c>
      <c r="G539" s="30" t="s">
        <v>1983</v>
      </c>
      <c r="H539" s="11" t="s">
        <v>252</v>
      </c>
      <c r="I539" s="11" t="s">
        <v>1984</v>
      </c>
      <c r="J539" s="11">
        <v>49.5</v>
      </c>
      <c r="K539" s="11">
        <v>49.5</v>
      </c>
      <c r="L539" s="11"/>
      <c r="M539" s="11" t="s">
        <v>143</v>
      </c>
      <c r="N539" s="11">
        <v>58</v>
      </c>
      <c r="O539" s="11">
        <v>15</v>
      </c>
      <c r="P539" s="11" t="s">
        <v>1985</v>
      </c>
      <c r="Q539" s="11" t="s">
        <v>145</v>
      </c>
      <c r="R539" s="11" t="s">
        <v>145</v>
      </c>
      <c r="S539" s="7" t="s">
        <v>146</v>
      </c>
    </row>
    <row r="540" ht="81" spans="1:19">
      <c r="A540" s="11">
        <v>536</v>
      </c>
      <c r="B540" s="11" t="s">
        <v>64</v>
      </c>
      <c r="C540" s="11" t="s">
        <v>1170</v>
      </c>
      <c r="D540" s="11" t="s">
        <v>67</v>
      </c>
      <c r="E540" s="11"/>
      <c r="F540" s="11" t="s">
        <v>1986</v>
      </c>
      <c r="G540" s="11" t="s">
        <v>1987</v>
      </c>
      <c r="H540" s="11" t="s">
        <v>264</v>
      </c>
      <c r="I540" s="11" t="s">
        <v>1988</v>
      </c>
      <c r="J540" s="11">
        <v>48</v>
      </c>
      <c r="K540" s="11">
        <v>48</v>
      </c>
      <c r="L540" s="11"/>
      <c r="M540" s="11" t="s">
        <v>143</v>
      </c>
      <c r="N540" s="11">
        <v>31</v>
      </c>
      <c r="O540" s="11">
        <v>22</v>
      </c>
      <c r="P540" s="11" t="s">
        <v>1989</v>
      </c>
      <c r="Q540" s="11" t="s">
        <v>145</v>
      </c>
      <c r="R540" s="11" t="s">
        <v>145</v>
      </c>
      <c r="S540" s="7" t="s">
        <v>146</v>
      </c>
    </row>
    <row r="541" ht="81" spans="1:19">
      <c r="A541" s="24">
        <v>537</v>
      </c>
      <c r="B541" s="11" t="s">
        <v>64</v>
      </c>
      <c r="C541" s="11" t="s">
        <v>1170</v>
      </c>
      <c r="D541" s="11" t="s">
        <v>67</v>
      </c>
      <c r="E541" s="11"/>
      <c r="F541" s="28" t="s">
        <v>1990</v>
      </c>
      <c r="G541" s="11" t="s">
        <v>1991</v>
      </c>
      <c r="H541" s="11" t="s">
        <v>714</v>
      </c>
      <c r="I541" s="11" t="s">
        <v>1061</v>
      </c>
      <c r="J541" s="11">
        <v>300</v>
      </c>
      <c r="K541" s="11">
        <v>300</v>
      </c>
      <c r="L541" s="11"/>
      <c r="M541" s="11" t="s">
        <v>143</v>
      </c>
      <c r="N541" s="11">
        <v>202</v>
      </c>
      <c r="O541" s="11">
        <v>106</v>
      </c>
      <c r="P541" s="11" t="s">
        <v>1992</v>
      </c>
      <c r="Q541" s="11" t="s">
        <v>1599</v>
      </c>
      <c r="R541" s="11" t="s">
        <v>1599</v>
      </c>
      <c r="S541" s="7" t="s">
        <v>146</v>
      </c>
    </row>
    <row r="542" ht="81" spans="1:19">
      <c r="A542" s="24">
        <v>538</v>
      </c>
      <c r="B542" s="11" t="s">
        <v>64</v>
      </c>
      <c r="C542" s="11" t="s">
        <v>1170</v>
      </c>
      <c r="D542" s="11" t="s">
        <v>67</v>
      </c>
      <c r="E542" s="11"/>
      <c r="F542" s="11" t="s">
        <v>1993</v>
      </c>
      <c r="G542" s="17" t="s">
        <v>1994</v>
      </c>
      <c r="H542" s="11" t="s">
        <v>212</v>
      </c>
      <c r="I542" s="11" t="s">
        <v>1891</v>
      </c>
      <c r="J542" s="42">
        <v>49</v>
      </c>
      <c r="K542" s="42">
        <v>49</v>
      </c>
      <c r="L542" s="11"/>
      <c r="M542" s="11" t="s">
        <v>143</v>
      </c>
      <c r="N542" s="11">
        <v>255</v>
      </c>
      <c r="O542" s="11">
        <v>84</v>
      </c>
      <c r="P542" s="11" t="s">
        <v>1995</v>
      </c>
      <c r="Q542" s="11" t="s">
        <v>1599</v>
      </c>
      <c r="R542" s="11" t="s">
        <v>1599</v>
      </c>
      <c r="S542" s="7" t="s">
        <v>146</v>
      </c>
    </row>
    <row r="543" ht="81" spans="1:19">
      <c r="A543" s="11">
        <v>539</v>
      </c>
      <c r="B543" s="11" t="s">
        <v>64</v>
      </c>
      <c r="C543" s="11" t="s">
        <v>1170</v>
      </c>
      <c r="D543" s="11" t="s">
        <v>67</v>
      </c>
      <c r="E543" s="11"/>
      <c r="F543" s="11" t="s">
        <v>1996</v>
      </c>
      <c r="G543" s="11" t="s">
        <v>1997</v>
      </c>
      <c r="H543" s="11" t="s">
        <v>190</v>
      </c>
      <c r="I543" s="11" t="s">
        <v>1757</v>
      </c>
      <c r="J543" s="11">
        <v>69</v>
      </c>
      <c r="K543" s="11">
        <v>69</v>
      </c>
      <c r="L543" s="11"/>
      <c r="M543" s="11" t="s">
        <v>143</v>
      </c>
      <c r="N543" s="11">
        <v>381</v>
      </c>
      <c r="O543" s="11">
        <v>120</v>
      </c>
      <c r="P543" s="11" t="s">
        <v>1998</v>
      </c>
      <c r="Q543" s="11" t="s">
        <v>1599</v>
      </c>
      <c r="R543" s="11" t="s">
        <v>1599</v>
      </c>
      <c r="S543" s="7" t="s">
        <v>146</v>
      </c>
    </row>
    <row r="544" ht="81" spans="1:19">
      <c r="A544" s="24">
        <v>540</v>
      </c>
      <c r="B544" s="11" t="s">
        <v>64</v>
      </c>
      <c r="C544" s="11" t="s">
        <v>1170</v>
      </c>
      <c r="D544" s="11" t="s">
        <v>67</v>
      </c>
      <c r="E544" s="11"/>
      <c r="F544" s="11" t="s">
        <v>1999</v>
      </c>
      <c r="G544" s="30" t="s">
        <v>2000</v>
      </c>
      <c r="H544" s="11" t="s">
        <v>272</v>
      </c>
      <c r="I544" s="11" t="s">
        <v>792</v>
      </c>
      <c r="J544" s="11">
        <v>81</v>
      </c>
      <c r="K544" s="11">
        <v>81</v>
      </c>
      <c r="L544" s="11"/>
      <c r="M544" s="11" t="s">
        <v>143</v>
      </c>
      <c r="N544" s="11">
        <v>61</v>
      </c>
      <c r="O544" s="11">
        <v>37</v>
      </c>
      <c r="P544" s="11" t="s">
        <v>2001</v>
      </c>
      <c r="Q544" s="11" t="s">
        <v>145</v>
      </c>
      <c r="R544" s="11" t="s">
        <v>145</v>
      </c>
      <c r="S544" s="7" t="s">
        <v>146</v>
      </c>
    </row>
    <row r="545" ht="81" spans="1:19">
      <c r="A545" s="24">
        <v>541</v>
      </c>
      <c r="B545" s="11" t="s">
        <v>64</v>
      </c>
      <c r="C545" s="11" t="s">
        <v>1170</v>
      </c>
      <c r="D545" s="11" t="s">
        <v>67</v>
      </c>
      <c r="E545" s="11"/>
      <c r="F545" s="11" t="s">
        <v>2002</v>
      </c>
      <c r="G545" s="11" t="s">
        <v>2003</v>
      </c>
      <c r="H545" s="11" t="s">
        <v>173</v>
      </c>
      <c r="I545" s="11" t="s">
        <v>385</v>
      </c>
      <c r="J545" s="11">
        <v>290</v>
      </c>
      <c r="K545" s="11">
        <v>290</v>
      </c>
      <c r="L545" s="11"/>
      <c r="M545" s="11" t="s">
        <v>143</v>
      </c>
      <c r="N545" s="11">
        <v>341</v>
      </c>
      <c r="O545" s="11">
        <v>65</v>
      </c>
      <c r="P545" s="11" t="s">
        <v>1618</v>
      </c>
      <c r="Q545" s="11" t="s">
        <v>145</v>
      </c>
      <c r="R545" s="11" t="s">
        <v>145</v>
      </c>
      <c r="S545" s="7" t="s">
        <v>146</v>
      </c>
    </row>
    <row r="546" ht="81" spans="1:19">
      <c r="A546" s="11">
        <v>542</v>
      </c>
      <c r="B546" s="11" t="s">
        <v>64</v>
      </c>
      <c r="C546" s="11" t="s">
        <v>65</v>
      </c>
      <c r="D546" s="11" t="s">
        <v>67</v>
      </c>
      <c r="E546" s="11"/>
      <c r="F546" s="11" t="s">
        <v>2004</v>
      </c>
      <c r="G546" s="11" t="s">
        <v>2005</v>
      </c>
      <c r="H546" s="11" t="s">
        <v>230</v>
      </c>
      <c r="I546" s="11" t="s">
        <v>2006</v>
      </c>
      <c r="J546" s="11">
        <v>49</v>
      </c>
      <c r="K546" s="11">
        <v>49</v>
      </c>
      <c r="L546" s="11"/>
      <c r="M546" s="11" t="s">
        <v>143</v>
      </c>
      <c r="N546" s="11">
        <v>216</v>
      </c>
      <c r="O546" s="11">
        <v>72</v>
      </c>
      <c r="P546" s="13" t="s">
        <v>2007</v>
      </c>
      <c r="Q546" s="11" t="s">
        <v>145</v>
      </c>
      <c r="R546" s="11" t="s">
        <v>145</v>
      </c>
      <c r="S546" s="7" t="s">
        <v>146</v>
      </c>
    </row>
    <row r="547" ht="94.5" spans="1:19">
      <c r="A547" s="24">
        <v>543</v>
      </c>
      <c r="B547" s="11" t="s">
        <v>64</v>
      </c>
      <c r="C547" s="11" t="s">
        <v>1170</v>
      </c>
      <c r="D547" s="11" t="s">
        <v>67</v>
      </c>
      <c r="E547" s="11"/>
      <c r="F547" s="11" t="s">
        <v>2008</v>
      </c>
      <c r="G547" s="30" t="s">
        <v>2009</v>
      </c>
      <c r="H547" s="11" t="s">
        <v>194</v>
      </c>
      <c r="I547" s="11" t="s">
        <v>2010</v>
      </c>
      <c r="J547" s="11">
        <v>74</v>
      </c>
      <c r="K547" s="11">
        <v>74</v>
      </c>
      <c r="L547" s="11"/>
      <c r="M547" s="11" t="s">
        <v>143</v>
      </c>
      <c r="N547" s="11">
        <v>241</v>
      </c>
      <c r="O547" s="11">
        <v>41</v>
      </c>
      <c r="P547" s="13" t="s">
        <v>2011</v>
      </c>
      <c r="Q547" s="11" t="s">
        <v>145</v>
      </c>
      <c r="R547" s="11" t="s">
        <v>145</v>
      </c>
      <c r="S547" s="7" t="s">
        <v>146</v>
      </c>
    </row>
    <row r="548" ht="81" spans="1:19">
      <c r="A548" s="24">
        <v>544</v>
      </c>
      <c r="B548" s="26" t="s">
        <v>64</v>
      </c>
      <c r="C548" s="26" t="s">
        <v>1170</v>
      </c>
      <c r="D548" s="14" t="s">
        <v>67</v>
      </c>
      <c r="E548" s="26"/>
      <c r="F548" s="11" t="s">
        <v>2012</v>
      </c>
      <c r="G548" s="26" t="s">
        <v>2013</v>
      </c>
      <c r="H548" s="26" t="s">
        <v>212</v>
      </c>
      <c r="I548" s="26" t="s">
        <v>2014</v>
      </c>
      <c r="J548" s="26">
        <v>120</v>
      </c>
      <c r="K548" s="26">
        <v>120</v>
      </c>
      <c r="L548" s="11"/>
      <c r="M548" s="26" t="s">
        <v>143</v>
      </c>
      <c r="N548" s="26">
        <v>230</v>
      </c>
      <c r="O548" s="26">
        <v>106</v>
      </c>
      <c r="P548" s="26" t="s">
        <v>2015</v>
      </c>
      <c r="Q548" s="11" t="s">
        <v>145</v>
      </c>
      <c r="R548" s="11" t="s">
        <v>145</v>
      </c>
      <c r="S548" s="7" t="s">
        <v>146</v>
      </c>
    </row>
    <row r="549" ht="81" spans="1:19">
      <c r="A549" s="11">
        <v>545</v>
      </c>
      <c r="B549" s="26" t="s">
        <v>64</v>
      </c>
      <c r="C549" s="26" t="s">
        <v>1170</v>
      </c>
      <c r="D549" s="26" t="s">
        <v>67</v>
      </c>
      <c r="E549" s="26"/>
      <c r="F549" s="11" t="s">
        <v>2016</v>
      </c>
      <c r="G549" s="17" t="s">
        <v>1445</v>
      </c>
      <c r="H549" s="11" t="s">
        <v>161</v>
      </c>
      <c r="I549" s="11" t="s">
        <v>1296</v>
      </c>
      <c r="J549" s="11">
        <v>49</v>
      </c>
      <c r="K549" s="11">
        <v>49</v>
      </c>
      <c r="L549" s="26"/>
      <c r="M549" s="26" t="s">
        <v>143</v>
      </c>
      <c r="N549" s="26">
        <v>241</v>
      </c>
      <c r="O549" s="26">
        <v>85</v>
      </c>
      <c r="P549" s="26" t="s">
        <v>1826</v>
      </c>
      <c r="Q549" s="26" t="s">
        <v>145</v>
      </c>
      <c r="R549" s="26" t="s">
        <v>145</v>
      </c>
      <c r="S549" s="7" t="s">
        <v>146</v>
      </c>
    </row>
    <row r="550" ht="81" spans="1:19">
      <c r="A550" s="24">
        <v>546</v>
      </c>
      <c r="B550" s="25" t="s">
        <v>64</v>
      </c>
      <c r="C550" s="25" t="s">
        <v>65</v>
      </c>
      <c r="D550" s="25" t="s">
        <v>67</v>
      </c>
      <c r="E550" s="25"/>
      <c r="F550" s="11" t="s">
        <v>2017</v>
      </c>
      <c r="G550" s="25" t="s">
        <v>2018</v>
      </c>
      <c r="H550" s="25" t="s">
        <v>252</v>
      </c>
      <c r="I550" s="25" t="s">
        <v>2019</v>
      </c>
      <c r="J550" s="25">
        <v>10</v>
      </c>
      <c r="K550" s="25">
        <v>10</v>
      </c>
      <c r="L550" s="25"/>
      <c r="M550" s="25" t="s">
        <v>143</v>
      </c>
      <c r="N550" s="25">
        <v>222</v>
      </c>
      <c r="O550" s="25">
        <v>86</v>
      </c>
      <c r="P550" s="25" t="s">
        <v>2020</v>
      </c>
      <c r="Q550" s="25" t="s">
        <v>145</v>
      </c>
      <c r="R550" s="25" t="s">
        <v>145</v>
      </c>
      <c r="S550" s="7" t="s">
        <v>146</v>
      </c>
    </row>
    <row r="551" ht="81" spans="1:19">
      <c r="A551" s="24">
        <v>547</v>
      </c>
      <c r="B551" s="25" t="s">
        <v>64</v>
      </c>
      <c r="C551" s="25" t="s">
        <v>65</v>
      </c>
      <c r="D551" s="25" t="s">
        <v>67</v>
      </c>
      <c r="E551" s="25"/>
      <c r="F551" s="11" t="s">
        <v>2021</v>
      </c>
      <c r="G551" s="30" t="s">
        <v>2022</v>
      </c>
      <c r="H551" s="25" t="s">
        <v>173</v>
      </c>
      <c r="I551" s="25" t="s">
        <v>405</v>
      </c>
      <c r="J551" s="25">
        <v>78</v>
      </c>
      <c r="K551" s="25">
        <v>78</v>
      </c>
      <c r="L551" s="25"/>
      <c r="M551" s="25" t="s">
        <v>143</v>
      </c>
      <c r="N551" s="25">
        <v>117</v>
      </c>
      <c r="O551" s="25">
        <v>45</v>
      </c>
      <c r="P551" s="25" t="s">
        <v>2023</v>
      </c>
      <c r="Q551" s="25" t="s">
        <v>145</v>
      </c>
      <c r="R551" s="25" t="s">
        <v>145</v>
      </c>
      <c r="S551" s="7" t="s">
        <v>146</v>
      </c>
    </row>
    <row r="552" ht="81" spans="1:19">
      <c r="A552" s="11">
        <v>548</v>
      </c>
      <c r="B552" s="25" t="s">
        <v>64</v>
      </c>
      <c r="C552" s="25" t="s">
        <v>65</v>
      </c>
      <c r="D552" s="25" t="s">
        <v>67</v>
      </c>
      <c r="E552" s="25"/>
      <c r="F552" s="11" t="s">
        <v>2024</v>
      </c>
      <c r="G552" s="25" t="s">
        <v>2025</v>
      </c>
      <c r="H552" s="25" t="s">
        <v>173</v>
      </c>
      <c r="I552" s="25" t="s">
        <v>885</v>
      </c>
      <c r="J552" s="25">
        <v>80</v>
      </c>
      <c r="K552" s="25">
        <v>80</v>
      </c>
      <c r="L552" s="25"/>
      <c r="M552" s="25" t="s">
        <v>143</v>
      </c>
      <c r="N552" s="25">
        <v>133</v>
      </c>
      <c r="O552" s="25">
        <v>39</v>
      </c>
      <c r="P552" s="25" t="s">
        <v>2026</v>
      </c>
      <c r="Q552" s="25" t="s">
        <v>145</v>
      </c>
      <c r="R552" s="25" t="s">
        <v>145</v>
      </c>
      <c r="S552" s="7" t="s">
        <v>146</v>
      </c>
    </row>
    <row r="553" ht="81" spans="1:19">
      <c r="A553" s="24">
        <v>549</v>
      </c>
      <c r="B553" s="25" t="s">
        <v>64</v>
      </c>
      <c r="C553" s="25" t="s">
        <v>65</v>
      </c>
      <c r="D553" s="25" t="s">
        <v>67</v>
      </c>
      <c r="E553" s="25"/>
      <c r="F553" s="11" t="s">
        <v>2027</v>
      </c>
      <c r="G553" s="25" t="s">
        <v>2028</v>
      </c>
      <c r="H553" s="25" t="s">
        <v>230</v>
      </c>
      <c r="I553" s="25" t="s">
        <v>1687</v>
      </c>
      <c r="J553" s="25">
        <v>116</v>
      </c>
      <c r="K553" s="25">
        <v>116</v>
      </c>
      <c r="L553" s="25"/>
      <c r="M553" s="25" t="s">
        <v>143</v>
      </c>
      <c r="N553" s="25">
        <v>221</v>
      </c>
      <c r="O553" s="25">
        <v>35</v>
      </c>
      <c r="P553" s="25" t="s">
        <v>2029</v>
      </c>
      <c r="Q553" s="25" t="s">
        <v>145</v>
      </c>
      <c r="R553" s="25" t="s">
        <v>145</v>
      </c>
      <c r="S553" s="7" t="s">
        <v>146</v>
      </c>
    </row>
    <row r="554" ht="81" spans="1:19">
      <c r="A554" s="24">
        <v>550</v>
      </c>
      <c r="B554" s="25" t="s">
        <v>64</v>
      </c>
      <c r="C554" s="25" t="s">
        <v>65</v>
      </c>
      <c r="D554" s="25" t="s">
        <v>67</v>
      </c>
      <c r="E554" s="25"/>
      <c r="F554" s="11" t="s">
        <v>2030</v>
      </c>
      <c r="G554" s="25" t="s">
        <v>2031</v>
      </c>
      <c r="H554" s="25" t="s">
        <v>194</v>
      </c>
      <c r="I554" s="25" t="s">
        <v>2014</v>
      </c>
      <c r="J554" s="25">
        <v>49.5</v>
      </c>
      <c r="K554" s="25">
        <v>49.5</v>
      </c>
      <c r="L554" s="25"/>
      <c r="M554" s="25" t="s">
        <v>143</v>
      </c>
      <c r="N554" s="25">
        <v>230</v>
      </c>
      <c r="O554" s="25">
        <v>106</v>
      </c>
      <c r="P554" s="25" t="s">
        <v>2032</v>
      </c>
      <c r="Q554" s="25" t="s">
        <v>145</v>
      </c>
      <c r="R554" s="25" t="s">
        <v>145</v>
      </c>
      <c r="S554" s="7" t="s">
        <v>146</v>
      </c>
    </row>
    <row r="555" ht="81" spans="1:19">
      <c r="A555" s="11">
        <v>551</v>
      </c>
      <c r="B555" s="25" t="s">
        <v>64</v>
      </c>
      <c r="C555" s="25" t="s">
        <v>65</v>
      </c>
      <c r="D555" s="25" t="s">
        <v>67</v>
      </c>
      <c r="E555" s="25"/>
      <c r="F555" s="11" t="s">
        <v>2033</v>
      </c>
      <c r="G555" s="25" t="s">
        <v>2034</v>
      </c>
      <c r="H555" s="25" t="s">
        <v>194</v>
      </c>
      <c r="I555" s="25" t="s">
        <v>1308</v>
      </c>
      <c r="J555" s="25">
        <v>48</v>
      </c>
      <c r="K555" s="25">
        <v>48</v>
      </c>
      <c r="L555" s="25"/>
      <c r="M555" s="25" t="s">
        <v>143</v>
      </c>
      <c r="N555" s="25">
        <v>317</v>
      </c>
      <c r="O555" s="25">
        <v>78</v>
      </c>
      <c r="P555" s="25" t="s">
        <v>2035</v>
      </c>
      <c r="Q555" s="25" t="s">
        <v>145</v>
      </c>
      <c r="R555" s="25" t="s">
        <v>145</v>
      </c>
      <c r="S555" s="7" t="s">
        <v>146</v>
      </c>
    </row>
    <row r="556" ht="81" spans="1:19">
      <c r="A556" s="24">
        <v>552</v>
      </c>
      <c r="B556" s="25" t="s">
        <v>64</v>
      </c>
      <c r="C556" s="25" t="s">
        <v>65</v>
      </c>
      <c r="D556" s="25" t="s">
        <v>67</v>
      </c>
      <c r="E556" s="25"/>
      <c r="F556" s="11" t="s">
        <v>2036</v>
      </c>
      <c r="G556" s="25" t="s">
        <v>2037</v>
      </c>
      <c r="H556" s="25" t="s">
        <v>1047</v>
      </c>
      <c r="I556" s="25" t="s">
        <v>1069</v>
      </c>
      <c r="J556" s="25">
        <v>49.5</v>
      </c>
      <c r="K556" s="25">
        <v>49.5</v>
      </c>
      <c r="L556" s="25"/>
      <c r="M556" s="25" t="s">
        <v>143</v>
      </c>
      <c r="N556" s="25">
        <v>261</v>
      </c>
      <c r="O556" s="25">
        <v>71</v>
      </c>
      <c r="P556" s="25" t="s">
        <v>2038</v>
      </c>
      <c r="Q556" s="25" t="s">
        <v>145</v>
      </c>
      <c r="R556" s="25" t="s">
        <v>145</v>
      </c>
      <c r="S556" s="7" t="s">
        <v>146</v>
      </c>
    </row>
    <row r="557" ht="81" spans="1:19">
      <c r="A557" s="24">
        <v>553</v>
      </c>
      <c r="B557" s="25" t="s">
        <v>64</v>
      </c>
      <c r="C557" s="25" t="s">
        <v>65</v>
      </c>
      <c r="D557" s="25" t="s">
        <v>67</v>
      </c>
      <c r="E557" s="25"/>
      <c r="F557" s="11" t="s">
        <v>2039</v>
      </c>
      <c r="G557" s="25" t="s">
        <v>2040</v>
      </c>
      <c r="H557" s="25" t="s">
        <v>161</v>
      </c>
      <c r="I557" s="25" t="s">
        <v>162</v>
      </c>
      <c r="J557" s="25">
        <v>49</v>
      </c>
      <c r="K557" s="25">
        <v>49</v>
      </c>
      <c r="L557" s="25"/>
      <c r="M557" s="25" t="s">
        <v>143</v>
      </c>
      <c r="N557" s="25">
        <v>251</v>
      </c>
      <c r="O557" s="25">
        <v>88</v>
      </c>
      <c r="P557" s="25" t="s">
        <v>2041</v>
      </c>
      <c r="Q557" s="25" t="s">
        <v>145</v>
      </c>
      <c r="R557" s="25" t="s">
        <v>145</v>
      </c>
      <c r="S557" s="7" t="s">
        <v>146</v>
      </c>
    </row>
    <row r="558" ht="81" spans="1:19">
      <c r="A558" s="11">
        <v>554</v>
      </c>
      <c r="B558" s="25" t="s">
        <v>64</v>
      </c>
      <c r="C558" s="25" t="s">
        <v>65</v>
      </c>
      <c r="D558" s="25" t="s">
        <v>67</v>
      </c>
      <c r="E558" s="25"/>
      <c r="F558" s="11" t="s">
        <v>2042</v>
      </c>
      <c r="G558" s="25" t="s">
        <v>2043</v>
      </c>
      <c r="H558" s="25" t="s">
        <v>161</v>
      </c>
      <c r="I558" s="25" t="s">
        <v>2044</v>
      </c>
      <c r="J558" s="25">
        <v>10.5</v>
      </c>
      <c r="K558" s="25">
        <v>10.5</v>
      </c>
      <c r="L558" s="25"/>
      <c r="M558" s="25" t="s">
        <v>143</v>
      </c>
      <c r="N558" s="25">
        <v>167</v>
      </c>
      <c r="O558" s="25">
        <v>75</v>
      </c>
      <c r="P558" s="25" t="s">
        <v>2045</v>
      </c>
      <c r="Q558" s="25" t="s">
        <v>145</v>
      </c>
      <c r="R558" s="25" t="s">
        <v>145</v>
      </c>
      <c r="S558" s="7" t="s">
        <v>146</v>
      </c>
    </row>
    <row r="559" ht="81" spans="1:19">
      <c r="A559" s="24">
        <v>555</v>
      </c>
      <c r="B559" s="25" t="s">
        <v>64</v>
      </c>
      <c r="C559" s="25" t="s">
        <v>65</v>
      </c>
      <c r="D559" s="25" t="s">
        <v>67</v>
      </c>
      <c r="E559" s="25"/>
      <c r="F559" s="11" t="s">
        <v>2046</v>
      </c>
      <c r="G559" s="25" t="s">
        <v>2047</v>
      </c>
      <c r="H559" s="25" t="s">
        <v>173</v>
      </c>
      <c r="I559" s="25" t="s">
        <v>2048</v>
      </c>
      <c r="J559" s="25">
        <v>11</v>
      </c>
      <c r="K559" s="25">
        <v>11</v>
      </c>
      <c r="L559" s="25"/>
      <c r="M559" s="25" t="s">
        <v>143</v>
      </c>
      <c r="N559" s="25">
        <v>154</v>
      </c>
      <c r="O559" s="25">
        <v>48</v>
      </c>
      <c r="P559" s="25" t="s">
        <v>2049</v>
      </c>
      <c r="Q559" s="25" t="s">
        <v>145</v>
      </c>
      <c r="R559" s="25" t="s">
        <v>145</v>
      </c>
      <c r="S559" s="7" t="s">
        <v>146</v>
      </c>
    </row>
    <row r="560" ht="81" spans="1:19">
      <c r="A560" s="24">
        <v>556</v>
      </c>
      <c r="B560" s="25" t="s">
        <v>64</v>
      </c>
      <c r="C560" s="25" t="s">
        <v>65</v>
      </c>
      <c r="D560" s="25" t="s">
        <v>67</v>
      </c>
      <c r="E560" s="25"/>
      <c r="F560" s="11" t="s">
        <v>2050</v>
      </c>
      <c r="G560" s="25" t="s">
        <v>2051</v>
      </c>
      <c r="H560" s="25" t="s">
        <v>570</v>
      </c>
      <c r="I560" s="25" t="s">
        <v>1526</v>
      </c>
      <c r="J560" s="25">
        <v>110</v>
      </c>
      <c r="K560" s="25">
        <v>110</v>
      </c>
      <c r="L560" s="25"/>
      <c r="M560" s="25" t="s">
        <v>143</v>
      </c>
      <c r="N560" s="25">
        <v>165</v>
      </c>
      <c r="O560" s="25">
        <v>71</v>
      </c>
      <c r="P560" s="25" t="s">
        <v>2052</v>
      </c>
      <c r="Q560" s="25" t="s">
        <v>145</v>
      </c>
      <c r="R560" s="25" t="s">
        <v>145</v>
      </c>
      <c r="S560" s="7" t="s">
        <v>146</v>
      </c>
    </row>
    <row r="561" ht="81" spans="1:19">
      <c r="A561" s="11">
        <v>557</v>
      </c>
      <c r="B561" s="25" t="s">
        <v>64</v>
      </c>
      <c r="C561" s="25" t="s">
        <v>65</v>
      </c>
      <c r="D561" s="25" t="s">
        <v>67</v>
      </c>
      <c r="E561" s="25"/>
      <c r="F561" s="11" t="s">
        <v>2053</v>
      </c>
      <c r="G561" s="25" t="s">
        <v>2054</v>
      </c>
      <c r="H561" s="25" t="s">
        <v>235</v>
      </c>
      <c r="I561" s="25" t="s">
        <v>903</v>
      </c>
      <c r="J561" s="25">
        <v>11</v>
      </c>
      <c r="K561" s="25">
        <v>11</v>
      </c>
      <c r="L561" s="25"/>
      <c r="M561" s="25" t="s">
        <v>143</v>
      </c>
      <c r="N561" s="25">
        <v>240</v>
      </c>
      <c r="O561" s="25">
        <v>45</v>
      </c>
      <c r="P561" s="25" t="s">
        <v>2055</v>
      </c>
      <c r="Q561" s="25" t="s">
        <v>145</v>
      </c>
      <c r="R561" s="25" t="s">
        <v>145</v>
      </c>
      <c r="S561" s="7" t="s">
        <v>146</v>
      </c>
    </row>
    <row r="562" ht="81" spans="1:19">
      <c r="A562" s="24">
        <v>558</v>
      </c>
      <c r="B562" s="25" t="s">
        <v>64</v>
      </c>
      <c r="C562" s="25" t="s">
        <v>65</v>
      </c>
      <c r="D562" s="25" t="s">
        <v>67</v>
      </c>
      <c r="E562" s="29"/>
      <c r="F562" s="11" t="s">
        <v>2056</v>
      </c>
      <c r="G562" s="30" t="s">
        <v>2057</v>
      </c>
      <c r="H562" s="30" t="s">
        <v>252</v>
      </c>
      <c r="I562" s="30" t="s">
        <v>646</v>
      </c>
      <c r="J562" s="25">
        <v>170</v>
      </c>
      <c r="K562" s="25">
        <v>170</v>
      </c>
      <c r="L562" s="29"/>
      <c r="M562" s="25" t="s">
        <v>143</v>
      </c>
      <c r="N562" s="25">
        <v>222</v>
      </c>
      <c r="O562" s="25">
        <v>86</v>
      </c>
      <c r="P562" s="25" t="s">
        <v>2020</v>
      </c>
      <c r="Q562" s="25" t="s">
        <v>145</v>
      </c>
      <c r="R562" s="25" t="s">
        <v>145</v>
      </c>
      <c r="S562" s="7" t="s">
        <v>146</v>
      </c>
    </row>
    <row r="563" ht="81" spans="1:19">
      <c r="A563" s="24">
        <v>559</v>
      </c>
      <c r="B563" s="11" t="s">
        <v>64</v>
      </c>
      <c r="C563" s="11" t="s">
        <v>65</v>
      </c>
      <c r="D563" s="11" t="s">
        <v>67</v>
      </c>
      <c r="E563" s="11"/>
      <c r="F563" s="11" t="s">
        <v>2058</v>
      </c>
      <c r="G563" s="17" t="s">
        <v>2059</v>
      </c>
      <c r="H563" s="11" t="s">
        <v>194</v>
      </c>
      <c r="I563" s="11" t="s">
        <v>2060</v>
      </c>
      <c r="J563" s="11">
        <v>120.8</v>
      </c>
      <c r="K563" s="11">
        <v>120.8</v>
      </c>
      <c r="L563" s="11"/>
      <c r="M563" s="11" t="s">
        <v>143</v>
      </c>
      <c r="N563" s="11">
        <v>241</v>
      </c>
      <c r="O563" s="11">
        <v>69</v>
      </c>
      <c r="P563" s="11" t="s">
        <v>1345</v>
      </c>
      <c r="Q563" s="11" t="s">
        <v>145</v>
      </c>
      <c r="R563" s="11" t="s">
        <v>145</v>
      </c>
      <c r="S563" s="11" t="s">
        <v>924</v>
      </c>
    </row>
    <row r="564" ht="67.5" spans="1:19">
      <c r="A564" s="11">
        <v>560</v>
      </c>
      <c r="B564" s="7" t="s">
        <v>86</v>
      </c>
      <c r="C564" s="7" t="s">
        <v>86</v>
      </c>
      <c r="D564" s="7" t="s">
        <v>88</v>
      </c>
      <c r="E564" s="7"/>
      <c r="F564" s="7" t="s">
        <v>2061</v>
      </c>
      <c r="G564" s="7" t="s">
        <v>2062</v>
      </c>
      <c r="H564" s="7" t="s">
        <v>2063</v>
      </c>
      <c r="I564" s="7" t="s">
        <v>2064</v>
      </c>
      <c r="J564" s="7">
        <v>47</v>
      </c>
      <c r="K564" s="7">
        <v>47</v>
      </c>
      <c r="L564" s="7"/>
      <c r="M564" s="7" t="s">
        <v>1803</v>
      </c>
      <c r="N564" s="7">
        <v>923</v>
      </c>
      <c r="O564" s="7">
        <v>923</v>
      </c>
      <c r="P564" s="17" t="s">
        <v>2065</v>
      </c>
      <c r="Q564" s="7" t="s">
        <v>1599</v>
      </c>
      <c r="R564" s="7" t="s">
        <v>1599</v>
      </c>
      <c r="S564" s="7" t="s">
        <v>146</v>
      </c>
    </row>
    <row r="565" ht="67.5" spans="1:19">
      <c r="A565" s="24">
        <v>561</v>
      </c>
      <c r="B565" s="7" t="s">
        <v>86</v>
      </c>
      <c r="C565" s="7" t="s">
        <v>86</v>
      </c>
      <c r="D565" s="7" t="s">
        <v>88</v>
      </c>
      <c r="E565" s="7"/>
      <c r="F565" s="7" t="s">
        <v>2066</v>
      </c>
      <c r="G565" s="7" t="s">
        <v>2067</v>
      </c>
      <c r="H565" s="7" t="s">
        <v>2063</v>
      </c>
      <c r="I565" s="7" t="s">
        <v>2068</v>
      </c>
      <c r="J565" s="7">
        <v>48</v>
      </c>
      <c r="K565" s="7">
        <v>48</v>
      </c>
      <c r="L565" s="7"/>
      <c r="M565" s="7" t="s">
        <v>1803</v>
      </c>
      <c r="N565" s="7">
        <v>45</v>
      </c>
      <c r="O565" s="7">
        <v>45</v>
      </c>
      <c r="P565" s="17" t="s">
        <v>2069</v>
      </c>
      <c r="Q565" s="7" t="s">
        <v>1599</v>
      </c>
      <c r="R565" s="7" t="s">
        <v>1599</v>
      </c>
      <c r="S565" s="7" t="s">
        <v>146</v>
      </c>
    </row>
    <row r="566" ht="67.5" spans="1:19">
      <c r="A566" s="24">
        <v>562</v>
      </c>
      <c r="B566" s="7" t="s">
        <v>86</v>
      </c>
      <c r="C566" s="7" t="s">
        <v>86</v>
      </c>
      <c r="D566" s="7" t="s">
        <v>88</v>
      </c>
      <c r="E566" s="7"/>
      <c r="F566" s="7" t="s">
        <v>2070</v>
      </c>
      <c r="G566" s="7" t="s">
        <v>2071</v>
      </c>
      <c r="H566" s="7" t="s">
        <v>348</v>
      </c>
      <c r="I566" s="7" t="s">
        <v>2072</v>
      </c>
      <c r="J566" s="7">
        <v>48</v>
      </c>
      <c r="K566" s="7">
        <v>48</v>
      </c>
      <c r="L566" s="7"/>
      <c r="M566" s="7" t="s">
        <v>1803</v>
      </c>
      <c r="N566" s="7">
        <v>983</v>
      </c>
      <c r="O566" s="7">
        <v>983</v>
      </c>
      <c r="P566" s="7" t="s">
        <v>2073</v>
      </c>
      <c r="Q566" s="7" t="s">
        <v>1599</v>
      </c>
      <c r="R566" s="7" t="s">
        <v>1599</v>
      </c>
      <c r="S566" s="7" t="s">
        <v>146</v>
      </c>
    </row>
    <row r="567" ht="67.5" spans="1:19">
      <c r="A567" s="11">
        <v>563</v>
      </c>
      <c r="B567" s="7" t="s">
        <v>86</v>
      </c>
      <c r="C567" s="7" t="s">
        <v>86</v>
      </c>
      <c r="D567" s="7" t="s">
        <v>88</v>
      </c>
      <c r="E567" s="7"/>
      <c r="F567" s="7" t="s">
        <v>2074</v>
      </c>
      <c r="G567" s="7" t="s">
        <v>2075</v>
      </c>
      <c r="H567" s="7" t="s">
        <v>348</v>
      </c>
      <c r="I567" s="7" t="s">
        <v>2072</v>
      </c>
      <c r="J567" s="7">
        <v>46</v>
      </c>
      <c r="K567" s="7">
        <v>46</v>
      </c>
      <c r="L567" s="7"/>
      <c r="M567" s="7" t="s">
        <v>1803</v>
      </c>
      <c r="N567" s="7">
        <v>146</v>
      </c>
      <c r="O567" s="7">
        <v>146</v>
      </c>
      <c r="P567" s="7" t="s">
        <v>2076</v>
      </c>
      <c r="Q567" s="7" t="s">
        <v>1599</v>
      </c>
      <c r="R567" s="7" t="s">
        <v>1599</v>
      </c>
      <c r="S567" s="7" t="s">
        <v>146</v>
      </c>
    </row>
    <row r="568" ht="67.5" spans="1:19">
      <c r="A568" s="24">
        <v>564</v>
      </c>
      <c r="B568" s="7" t="s">
        <v>86</v>
      </c>
      <c r="C568" s="7" t="s">
        <v>86</v>
      </c>
      <c r="D568" s="7" t="s">
        <v>88</v>
      </c>
      <c r="E568" s="7"/>
      <c r="F568" s="7" t="s">
        <v>2077</v>
      </c>
      <c r="G568" s="7" t="s">
        <v>2075</v>
      </c>
      <c r="H568" s="7" t="s">
        <v>348</v>
      </c>
      <c r="I568" s="7" t="s">
        <v>2072</v>
      </c>
      <c r="J568" s="10">
        <v>48</v>
      </c>
      <c r="K568" s="7">
        <v>48</v>
      </c>
      <c r="L568" s="7"/>
      <c r="M568" s="7" t="s">
        <v>1803</v>
      </c>
      <c r="N568" s="7">
        <v>119</v>
      </c>
      <c r="O568" s="7">
        <v>119</v>
      </c>
      <c r="P568" s="7" t="s">
        <v>2078</v>
      </c>
      <c r="Q568" s="7" t="s">
        <v>1599</v>
      </c>
      <c r="R568" s="7" t="s">
        <v>1599</v>
      </c>
      <c r="S568" s="7" t="s">
        <v>146</v>
      </c>
    </row>
    <row r="569" ht="67.5" spans="1:19">
      <c r="A569" s="24">
        <v>565</v>
      </c>
      <c r="B569" s="7" t="s">
        <v>86</v>
      </c>
      <c r="C569" s="7" t="s">
        <v>86</v>
      </c>
      <c r="D569" s="7" t="s">
        <v>88</v>
      </c>
      <c r="E569" s="41"/>
      <c r="F569" s="17" t="s">
        <v>2079</v>
      </c>
      <c r="G569" s="17" t="s">
        <v>2080</v>
      </c>
      <c r="H569" s="41" t="s">
        <v>173</v>
      </c>
      <c r="I569" s="42" t="s">
        <v>182</v>
      </c>
      <c r="J569" s="10">
        <v>43</v>
      </c>
      <c r="K569" s="10">
        <v>43</v>
      </c>
      <c r="L569" s="41"/>
      <c r="M569" s="7" t="s">
        <v>1803</v>
      </c>
      <c r="N569" s="42">
        <v>24</v>
      </c>
      <c r="O569" s="42">
        <v>24</v>
      </c>
      <c r="P569" s="16" t="s">
        <v>2081</v>
      </c>
      <c r="Q569" s="7" t="s">
        <v>1599</v>
      </c>
      <c r="R569" s="7" t="s">
        <v>1599</v>
      </c>
      <c r="S569" s="7" t="s">
        <v>146</v>
      </c>
    </row>
    <row r="570" ht="67.5" spans="1:19">
      <c r="A570" s="11">
        <v>566</v>
      </c>
      <c r="B570" s="7" t="s">
        <v>86</v>
      </c>
      <c r="C570" s="7" t="s">
        <v>86</v>
      </c>
      <c r="D570" s="7" t="s">
        <v>88</v>
      </c>
      <c r="E570" s="17"/>
      <c r="F570" s="17" t="s">
        <v>2082</v>
      </c>
      <c r="G570" s="17" t="s">
        <v>2083</v>
      </c>
      <c r="H570" s="41" t="s">
        <v>161</v>
      </c>
      <c r="I570" s="42" t="s">
        <v>2084</v>
      </c>
      <c r="J570" s="42">
        <v>49</v>
      </c>
      <c r="K570" s="42">
        <v>49</v>
      </c>
      <c r="L570" s="41"/>
      <c r="M570" s="7" t="s">
        <v>1803</v>
      </c>
      <c r="N570" s="42">
        <v>58</v>
      </c>
      <c r="O570" s="42">
        <v>58</v>
      </c>
      <c r="P570" s="16" t="s">
        <v>2085</v>
      </c>
      <c r="Q570" s="7" t="s">
        <v>1599</v>
      </c>
      <c r="R570" s="7" t="s">
        <v>1599</v>
      </c>
      <c r="S570" s="7" t="s">
        <v>146</v>
      </c>
    </row>
    <row r="571" ht="67.5" spans="1:19">
      <c r="A571" s="24">
        <v>567</v>
      </c>
      <c r="B571" s="7" t="s">
        <v>86</v>
      </c>
      <c r="C571" s="7" t="s">
        <v>86</v>
      </c>
      <c r="D571" s="7" t="s">
        <v>88</v>
      </c>
      <c r="E571" s="17"/>
      <c r="F571" s="17" t="s">
        <v>2086</v>
      </c>
      <c r="G571" s="7" t="s">
        <v>2087</v>
      </c>
      <c r="H571" s="42" t="s">
        <v>348</v>
      </c>
      <c r="I571" s="7"/>
      <c r="J571" s="42">
        <v>43</v>
      </c>
      <c r="K571" s="42">
        <v>43</v>
      </c>
      <c r="L571" s="41"/>
      <c r="M571" s="7" t="s">
        <v>1803</v>
      </c>
      <c r="N571" s="42">
        <v>1700</v>
      </c>
      <c r="O571" s="42">
        <v>1700</v>
      </c>
      <c r="P571" s="16" t="s">
        <v>2088</v>
      </c>
      <c r="Q571" s="7" t="s">
        <v>1599</v>
      </c>
      <c r="R571" s="7" t="s">
        <v>1599</v>
      </c>
      <c r="S571" s="7" t="s">
        <v>146</v>
      </c>
    </row>
    <row r="572" ht="67.5" spans="1:19">
      <c r="A572" s="24">
        <v>568</v>
      </c>
      <c r="B572" s="7" t="s">
        <v>86</v>
      </c>
      <c r="C572" s="7" t="s">
        <v>86</v>
      </c>
      <c r="D572" s="7" t="s">
        <v>88</v>
      </c>
      <c r="E572" s="7"/>
      <c r="F572" s="7" t="s">
        <v>2089</v>
      </c>
      <c r="G572" s="7" t="s">
        <v>2090</v>
      </c>
      <c r="H572" s="7" t="s">
        <v>348</v>
      </c>
      <c r="I572" s="7"/>
      <c r="J572" s="7">
        <v>150</v>
      </c>
      <c r="K572" s="7">
        <v>150</v>
      </c>
      <c r="L572" s="7"/>
      <c r="M572" s="7" t="s">
        <v>1803</v>
      </c>
      <c r="N572" s="7">
        <v>1700</v>
      </c>
      <c r="O572" s="7">
        <v>1700</v>
      </c>
      <c r="P572" s="17" t="s">
        <v>2091</v>
      </c>
      <c r="Q572" s="7" t="s">
        <v>1599</v>
      </c>
      <c r="R572" s="7" t="s">
        <v>1599</v>
      </c>
      <c r="S572" s="7" t="s">
        <v>146</v>
      </c>
    </row>
    <row r="573" ht="67.5" spans="1:19">
      <c r="A573" s="11">
        <v>569</v>
      </c>
      <c r="B573" s="7" t="s">
        <v>86</v>
      </c>
      <c r="C573" s="7" t="s">
        <v>86</v>
      </c>
      <c r="D573" s="7" t="s">
        <v>88</v>
      </c>
      <c r="E573" s="41"/>
      <c r="F573" s="17" t="s">
        <v>2092</v>
      </c>
      <c r="G573" s="17" t="s">
        <v>2093</v>
      </c>
      <c r="H573" s="42" t="s">
        <v>348</v>
      </c>
      <c r="I573" s="7"/>
      <c r="J573" s="10">
        <v>60</v>
      </c>
      <c r="K573" s="10">
        <v>60</v>
      </c>
      <c r="L573" s="41"/>
      <c r="M573" s="7" t="s">
        <v>1803</v>
      </c>
      <c r="N573" s="42">
        <v>1700</v>
      </c>
      <c r="O573" s="42">
        <v>1700</v>
      </c>
      <c r="P573" s="16" t="s">
        <v>2094</v>
      </c>
      <c r="Q573" s="7" t="s">
        <v>1599</v>
      </c>
      <c r="R573" s="7" t="s">
        <v>1599</v>
      </c>
      <c r="S573" s="7" t="s">
        <v>146</v>
      </c>
    </row>
    <row r="574" ht="67.5" spans="1:19">
      <c r="A574" s="24">
        <v>570</v>
      </c>
      <c r="B574" s="7" t="s">
        <v>86</v>
      </c>
      <c r="C574" s="7" t="s">
        <v>86</v>
      </c>
      <c r="D574" s="7" t="s">
        <v>88</v>
      </c>
      <c r="E574" s="17"/>
      <c r="F574" s="17" t="s">
        <v>2095</v>
      </c>
      <c r="G574" s="17" t="s">
        <v>2096</v>
      </c>
      <c r="H574" s="42" t="s">
        <v>348</v>
      </c>
      <c r="I574" s="7"/>
      <c r="J574" s="10">
        <v>90</v>
      </c>
      <c r="K574" s="10">
        <v>90</v>
      </c>
      <c r="L574" s="41"/>
      <c r="M574" s="7" t="s">
        <v>1803</v>
      </c>
      <c r="N574" s="42">
        <v>1700</v>
      </c>
      <c r="O574" s="42">
        <v>1700</v>
      </c>
      <c r="P574" s="16" t="s">
        <v>2097</v>
      </c>
      <c r="Q574" s="7" t="s">
        <v>1599</v>
      </c>
      <c r="R574" s="7" t="s">
        <v>1599</v>
      </c>
      <c r="S574" s="7" t="s">
        <v>146</v>
      </c>
    </row>
    <row r="575" ht="67.5" spans="1:19">
      <c r="A575" s="24">
        <v>571</v>
      </c>
      <c r="B575" s="7" t="s">
        <v>86</v>
      </c>
      <c r="C575" s="7" t="s">
        <v>86</v>
      </c>
      <c r="D575" s="7" t="s">
        <v>88</v>
      </c>
      <c r="E575" s="16"/>
      <c r="F575" s="17" t="s">
        <v>2098</v>
      </c>
      <c r="G575" s="17" t="s">
        <v>2099</v>
      </c>
      <c r="H575" s="42" t="s">
        <v>348</v>
      </c>
      <c r="I575" s="7"/>
      <c r="J575" s="10">
        <v>18</v>
      </c>
      <c r="K575" s="10">
        <v>18</v>
      </c>
      <c r="L575" s="41"/>
      <c r="M575" s="7" t="s">
        <v>1803</v>
      </c>
      <c r="N575" s="42">
        <v>1700</v>
      </c>
      <c r="O575" s="42">
        <v>1700</v>
      </c>
      <c r="P575" s="16" t="s">
        <v>2100</v>
      </c>
      <c r="Q575" s="7" t="s">
        <v>1599</v>
      </c>
      <c r="R575" s="7" t="s">
        <v>1599</v>
      </c>
      <c r="S575" s="7" t="s">
        <v>146</v>
      </c>
    </row>
    <row r="576" ht="81" spans="1:19">
      <c r="A576" s="11">
        <v>572</v>
      </c>
      <c r="B576" s="11" t="s">
        <v>64</v>
      </c>
      <c r="C576" s="11" t="s">
        <v>1170</v>
      </c>
      <c r="D576" s="11" t="s">
        <v>67</v>
      </c>
      <c r="E576" s="29"/>
      <c r="F576" s="43" t="s">
        <v>2101</v>
      </c>
      <c r="G576" s="43" t="s">
        <v>2102</v>
      </c>
      <c r="H576" s="11" t="s">
        <v>252</v>
      </c>
      <c r="I576" s="11" t="s">
        <v>1093</v>
      </c>
      <c r="J576" s="11">
        <v>49.5</v>
      </c>
      <c r="K576" s="11">
        <v>49.5</v>
      </c>
      <c r="L576" s="11"/>
      <c r="M576" s="11" t="s">
        <v>143</v>
      </c>
      <c r="N576" s="11">
        <v>58</v>
      </c>
      <c r="O576" s="11">
        <v>15</v>
      </c>
      <c r="P576" s="11" t="s">
        <v>1985</v>
      </c>
      <c r="Q576" s="11" t="s">
        <v>145</v>
      </c>
      <c r="R576" s="11" t="s">
        <v>145</v>
      </c>
      <c r="S576" s="7" t="s">
        <v>146</v>
      </c>
    </row>
  </sheetData>
  <autoFilter xmlns:etc="http://www.wps.cn/officeDocument/2017/etCustomData" ref="A4:S576" etc:filterBottomFollowUsedRange="0">
    <sortState ref="A4:S576">
      <sortCondition ref="D4" descending="1"/>
    </sortState>
    <extLst/>
  </autoFilter>
  <mergeCells count="17">
    <mergeCell ref="B2:S2"/>
    <mergeCell ref="H3:I3"/>
    <mergeCell ref="J3:L3"/>
    <mergeCell ref="A3:A4"/>
    <mergeCell ref="B3:B4"/>
    <mergeCell ref="C3:C4"/>
    <mergeCell ref="D3:D4"/>
    <mergeCell ref="E3:E4"/>
    <mergeCell ref="F3:F4"/>
    <mergeCell ref="G3:G4"/>
    <mergeCell ref="M3:M4"/>
    <mergeCell ref="N3:N4"/>
    <mergeCell ref="O3:O4"/>
    <mergeCell ref="P3:P4"/>
    <mergeCell ref="Q3:Q4"/>
    <mergeCell ref="R3:R4"/>
    <mergeCell ref="S3:S4"/>
  </mergeCells>
  <conditionalFormatting sqref="F344">
    <cfRule type="duplicateValues" dxfId="0" priority="2"/>
  </conditionalFormatting>
  <conditionalFormatting sqref="F345">
    <cfRule type="duplicateValues" dxfId="0" priority="1"/>
  </conditionalFormatting>
  <conditionalFormatting sqref="F6:F268 F270:F343 F346:F350 F361:F421">
    <cfRule type="duplicateValues" dxfId="0" priority="3"/>
  </conditionalFormatting>
  <dataValidations count="2">
    <dataValidation type="list" allowBlank="1" showInputMessage="1" showErrorMessage="1" sqref="M2 M225 M271">
      <formula1>#REF!</formula1>
    </dataValidation>
    <dataValidation type="whole" operator="between" allowBlank="1" showInputMessage="1" showErrorMessage="1" sqref="N235">
      <formula1>0</formula1>
      <formula2>10000000000000</formula2>
    </dataValidation>
  </dataValidations>
  <pageMargins left="0.7" right="0.7" top="0.75" bottom="0.75" header="0.3" footer="0.3"/>
  <pageSetup paperSize="9" scale="54"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2"/>
  <sheetViews>
    <sheetView zoomScale="85" zoomScaleNormal="85" workbookViewId="0">
      <pane ySplit="4" topLeftCell="A48" activePane="bottomLeft" state="frozen"/>
      <selection/>
      <selection pane="bottomLeft" activeCell="F50" sqref="F50"/>
    </sheetView>
  </sheetViews>
  <sheetFormatPr defaultColWidth="9" defaultRowHeight="13.5"/>
  <cols>
    <col min="3" max="3" width="9.125" customWidth="1"/>
    <col min="6" max="6" width="23.5" customWidth="1"/>
    <col min="7" max="7" width="30.625" customWidth="1"/>
    <col min="10" max="10" width="10.375"/>
    <col min="16" max="16" width="27.25" customWidth="1"/>
  </cols>
  <sheetData>
    <row r="1" ht="20.25" spans="1:19">
      <c r="A1" s="1" t="s">
        <v>123</v>
      </c>
      <c r="B1" s="1"/>
      <c r="C1" s="2"/>
      <c r="D1" s="2"/>
      <c r="E1" s="2"/>
      <c r="F1" s="2"/>
      <c r="G1" s="2"/>
      <c r="H1" s="2"/>
      <c r="I1" s="2"/>
      <c r="J1" s="2"/>
      <c r="K1" s="2"/>
      <c r="L1" s="2"/>
      <c r="M1" s="2"/>
      <c r="N1" s="2"/>
      <c r="O1" s="2"/>
      <c r="P1" s="2"/>
      <c r="Q1" s="2"/>
      <c r="R1" s="2"/>
      <c r="S1" s="2"/>
    </row>
    <row r="2" ht="24.75" spans="1:19">
      <c r="A2" s="2"/>
      <c r="B2" s="3" t="s">
        <v>2103</v>
      </c>
      <c r="C2" s="3"/>
      <c r="D2" s="3"/>
      <c r="E2" s="3"/>
      <c r="F2" s="3"/>
      <c r="G2" s="3"/>
      <c r="H2" s="3"/>
      <c r="I2" s="3"/>
      <c r="J2" s="3"/>
      <c r="K2" s="3"/>
      <c r="L2" s="3"/>
      <c r="M2" s="3"/>
      <c r="N2" s="3"/>
      <c r="O2" s="3"/>
      <c r="P2" s="3"/>
      <c r="Q2" s="3"/>
      <c r="R2" s="3"/>
      <c r="S2" s="3"/>
    </row>
    <row r="3" spans="1:19">
      <c r="A3" s="4" t="s">
        <v>125</v>
      </c>
      <c r="B3" s="4" t="s">
        <v>3</v>
      </c>
      <c r="C3" s="4" t="s">
        <v>4</v>
      </c>
      <c r="D3" s="4" t="s">
        <v>5</v>
      </c>
      <c r="E3" s="4" t="s">
        <v>126</v>
      </c>
      <c r="F3" s="5" t="s">
        <v>127</v>
      </c>
      <c r="G3" s="5" t="s">
        <v>128</v>
      </c>
      <c r="H3" s="5" t="s">
        <v>129</v>
      </c>
      <c r="I3" s="5"/>
      <c r="J3" s="5" t="s">
        <v>130</v>
      </c>
      <c r="K3" s="5"/>
      <c r="L3" s="5"/>
      <c r="M3" s="5" t="s">
        <v>131</v>
      </c>
      <c r="N3" s="5" t="s">
        <v>132</v>
      </c>
      <c r="O3" s="5" t="s">
        <v>133</v>
      </c>
      <c r="P3" s="5" t="s">
        <v>134</v>
      </c>
      <c r="Q3" s="5" t="s">
        <v>135</v>
      </c>
      <c r="R3" s="5" t="s">
        <v>136</v>
      </c>
      <c r="S3" s="5" t="s">
        <v>137</v>
      </c>
    </row>
    <row r="4" ht="24" spans="1:19">
      <c r="A4" s="4"/>
      <c r="B4" s="4"/>
      <c r="C4" s="4"/>
      <c r="D4" s="4"/>
      <c r="E4" s="4"/>
      <c r="F4" s="5"/>
      <c r="G4" s="5"/>
      <c r="H4" s="5" t="s">
        <v>138</v>
      </c>
      <c r="I4" s="5" t="s">
        <v>139</v>
      </c>
      <c r="J4" s="5" t="s">
        <v>9</v>
      </c>
      <c r="K4" s="5" t="s">
        <v>10</v>
      </c>
      <c r="L4" s="5" t="s">
        <v>11</v>
      </c>
      <c r="M4" s="5"/>
      <c r="N4" s="5"/>
      <c r="O4" s="5"/>
      <c r="P4" s="5"/>
      <c r="Q4" s="5"/>
      <c r="R4" s="5"/>
      <c r="S4" s="5"/>
    </row>
    <row r="5" ht="148.5" spans="1:19">
      <c r="A5" s="6">
        <v>1</v>
      </c>
      <c r="B5" s="6" t="s">
        <v>13</v>
      </c>
      <c r="C5" s="6" t="s">
        <v>15</v>
      </c>
      <c r="D5" s="6" t="s">
        <v>17</v>
      </c>
      <c r="E5" s="6"/>
      <c r="F5" s="6" t="s">
        <v>346</v>
      </c>
      <c r="G5" s="6" t="s">
        <v>347</v>
      </c>
      <c r="H5" s="6" t="s">
        <v>348</v>
      </c>
      <c r="I5" s="6"/>
      <c r="J5" s="6">
        <v>500</v>
      </c>
      <c r="K5" s="6">
        <v>500</v>
      </c>
      <c r="L5" s="6"/>
      <c r="M5" s="6" t="s">
        <v>143</v>
      </c>
      <c r="N5" s="6">
        <v>3000</v>
      </c>
      <c r="O5" s="6">
        <v>3000</v>
      </c>
      <c r="P5" s="6" t="s">
        <v>349</v>
      </c>
      <c r="Q5" s="6" t="s">
        <v>328</v>
      </c>
      <c r="R5" s="6" t="s">
        <v>328</v>
      </c>
      <c r="S5" s="7" t="s">
        <v>146</v>
      </c>
    </row>
    <row r="6" ht="409.5" spans="1:19">
      <c r="A6" s="6">
        <v>2</v>
      </c>
      <c r="B6" s="6" t="s">
        <v>13</v>
      </c>
      <c r="C6" s="6" t="s">
        <v>15</v>
      </c>
      <c r="D6" s="6" t="s">
        <v>18</v>
      </c>
      <c r="E6" s="6"/>
      <c r="F6" s="6" t="s">
        <v>945</v>
      </c>
      <c r="G6" s="6" t="s">
        <v>946</v>
      </c>
      <c r="H6" s="6" t="s">
        <v>912</v>
      </c>
      <c r="I6" s="6" t="s">
        <v>947</v>
      </c>
      <c r="J6" s="6">
        <v>1356</v>
      </c>
      <c r="K6" s="6">
        <v>1200</v>
      </c>
      <c r="L6" s="6">
        <f>J6-K6</f>
        <v>156</v>
      </c>
      <c r="M6" s="6" t="s">
        <v>143</v>
      </c>
      <c r="N6" s="6">
        <v>38</v>
      </c>
      <c r="O6" s="6">
        <v>10</v>
      </c>
      <c r="P6" s="6" t="s">
        <v>2104</v>
      </c>
      <c r="Q6" s="6" t="s">
        <v>949</v>
      </c>
      <c r="R6" s="6" t="s">
        <v>949</v>
      </c>
      <c r="S6" s="7" t="s">
        <v>146</v>
      </c>
    </row>
    <row r="7" ht="67.5" spans="1:19">
      <c r="A7" s="6">
        <v>3</v>
      </c>
      <c r="B7" s="7" t="s">
        <v>86</v>
      </c>
      <c r="C7" s="7" t="s">
        <v>86</v>
      </c>
      <c r="D7" s="7" t="s">
        <v>88</v>
      </c>
      <c r="E7" s="7"/>
      <c r="F7" s="7" t="s">
        <v>2061</v>
      </c>
      <c r="G7" s="7" t="s">
        <v>2105</v>
      </c>
      <c r="H7" s="7" t="s">
        <v>2063</v>
      </c>
      <c r="I7" s="7" t="s">
        <v>2064</v>
      </c>
      <c r="J7" s="7">
        <v>47</v>
      </c>
      <c r="K7" s="7">
        <v>47</v>
      </c>
      <c r="L7" s="7"/>
      <c r="M7" s="7" t="s">
        <v>1803</v>
      </c>
      <c r="N7" s="7">
        <v>923</v>
      </c>
      <c r="O7" s="7">
        <v>923</v>
      </c>
      <c r="P7" s="17" t="s">
        <v>2065</v>
      </c>
      <c r="Q7" s="7" t="s">
        <v>1599</v>
      </c>
      <c r="R7" s="7" t="s">
        <v>1599</v>
      </c>
      <c r="S7" s="7" t="s">
        <v>146</v>
      </c>
    </row>
    <row r="8" ht="81" spans="1:19">
      <c r="A8" s="6">
        <v>4</v>
      </c>
      <c r="B8" s="7" t="s">
        <v>86</v>
      </c>
      <c r="C8" s="7" t="s">
        <v>86</v>
      </c>
      <c r="D8" s="7" t="s">
        <v>88</v>
      </c>
      <c r="E8" s="7"/>
      <c r="F8" s="7" t="s">
        <v>2066</v>
      </c>
      <c r="G8" s="7" t="s">
        <v>2106</v>
      </c>
      <c r="H8" s="7" t="s">
        <v>2063</v>
      </c>
      <c r="I8" s="7" t="s">
        <v>2068</v>
      </c>
      <c r="J8" s="7">
        <v>48</v>
      </c>
      <c r="K8" s="7">
        <v>48</v>
      </c>
      <c r="L8" s="7"/>
      <c r="M8" s="7" t="s">
        <v>1803</v>
      </c>
      <c r="N8" s="7">
        <v>45</v>
      </c>
      <c r="O8" s="7">
        <v>45</v>
      </c>
      <c r="P8" s="17" t="s">
        <v>2069</v>
      </c>
      <c r="Q8" s="7" t="s">
        <v>1599</v>
      </c>
      <c r="R8" s="7" t="s">
        <v>1599</v>
      </c>
      <c r="S8" s="7" t="s">
        <v>146</v>
      </c>
    </row>
    <row r="9" ht="94.5" spans="1:19">
      <c r="A9" s="6">
        <v>5</v>
      </c>
      <c r="B9" s="7" t="s">
        <v>86</v>
      </c>
      <c r="C9" s="7" t="s">
        <v>86</v>
      </c>
      <c r="D9" s="7" t="s">
        <v>88</v>
      </c>
      <c r="E9" s="7"/>
      <c r="F9" s="7" t="s">
        <v>2089</v>
      </c>
      <c r="G9" s="7" t="s">
        <v>2107</v>
      </c>
      <c r="H9" s="7"/>
      <c r="I9" s="7" t="s">
        <v>2108</v>
      </c>
      <c r="J9" s="7">
        <v>160</v>
      </c>
      <c r="K9" s="7">
        <v>160</v>
      </c>
      <c r="L9" s="7"/>
      <c r="M9" s="7" t="s">
        <v>1803</v>
      </c>
      <c r="N9" s="7">
        <v>1700</v>
      </c>
      <c r="O9" s="7">
        <v>1700</v>
      </c>
      <c r="P9" s="17" t="s">
        <v>2109</v>
      </c>
      <c r="Q9" s="7" t="s">
        <v>1599</v>
      </c>
      <c r="R9" s="7" t="s">
        <v>1599</v>
      </c>
      <c r="S9" s="7" t="s">
        <v>146</v>
      </c>
    </row>
    <row r="10" ht="58" customHeight="1" spans="1:19">
      <c r="A10" s="6">
        <v>6</v>
      </c>
      <c r="B10" s="7" t="s">
        <v>86</v>
      </c>
      <c r="C10" s="7" t="s">
        <v>86</v>
      </c>
      <c r="D10" s="7" t="s">
        <v>88</v>
      </c>
      <c r="E10" s="7"/>
      <c r="F10" s="7" t="s">
        <v>2110</v>
      </c>
      <c r="G10" s="7" t="s">
        <v>2111</v>
      </c>
      <c r="H10" s="7" t="s">
        <v>348</v>
      </c>
      <c r="I10" s="7" t="s">
        <v>2072</v>
      </c>
      <c r="J10" s="18">
        <v>140</v>
      </c>
      <c r="K10" s="7">
        <v>140</v>
      </c>
      <c r="L10" s="7"/>
      <c r="M10" s="7" t="s">
        <v>1803</v>
      </c>
      <c r="N10" s="7">
        <v>1210</v>
      </c>
      <c r="O10" s="7">
        <v>1210</v>
      </c>
      <c r="P10" s="7" t="s">
        <v>2112</v>
      </c>
      <c r="Q10" s="7" t="s">
        <v>1599</v>
      </c>
      <c r="R10" s="7" t="s">
        <v>1599</v>
      </c>
      <c r="S10" s="7" t="s">
        <v>146</v>
      </c>
    </row>
    <row r="11" ht="81" spans="1:19">
      <c r="A11" s="6">
        <v>7</v>
      </c>
      <c r="B11" s="7" t="s">
        <v>86</v>
      </c>
      <c r="C11" s="7" t="s">
        <v>86</v>
      </c>
      <c r="D11" s="7" t="s">
        <v>88</v>
      </c>
      <c r="E11" s="8"/>
      <c r="F11" s="9" t="s">
        <v>2079</v>
      </c>
      <c r="G11" s="7" t="s">
        <v>2080</v>
      </c>
      <c r="H11" s="8" t="s">
        <v>173</v>
      </c>
      <c r="I11" s="10" t="s">
        <v>182</v>
      </c>
      <c r="J11" s="10">
        <v>28</v>
      </c>
      <c r="K11" s="10">
        <v>28</v>
      </c>
      <c r="L11" s="8"/>
      <c r="M11" s="7" t="s">
        <v>1803</v>
      </c>
      <c r="N11" s="10">
        <v>24</v>
      </c>
      <c r="O11" s="10">
        <v>24</v>
      </c>
      <c r="P11" s="9" t="s">
        <v>2113</v>
      </c>
      <c r="Q11" s="7" t="s">
        <v>1599</v>
      </c>
      <c r="R11" s="7" t="s">
        <v>1599</v>
      </c>
      <c r="S11" s="7" t="s">
        <v>146</v>
      </c>
    </row>
    <row r="12" ht="81" spans="1:19">
      <c r="A12" s="6">
        <v>8</v>
      </c>
      <c r="B12" s="7" t="s">
        <v>86</v>
      </c>
      <c r="C12" s="7" t="s">
        <v>86</v>
      </c>
      <c r="D12" s="7" t="s">
        <v>88</v>
      </c>
      <c r="E12" s="8"/>
      <c r="F12" s="7" t="s">
        <v>2082</v>
      </c>
      <c r="G12" s="7" t="s">
        <v>2114</v>
      </c>
      <c r="H12" s="8" t="s">
        <v>161</v>
      </c>
      <c r="I12" s="10" t="s">
        <v>2084</v>
      </c>
      <c r="J12" s="10">
        <v>49</v>
      </c>
      <c r="K12" s="10">
        <v>49</v>
      </c>
      <c r="L12" s="8"/>
      <c r="M12" s="7" t="s">
        <v>1803</v>
      </c>
      <c r="N12" s="10">
        <v>58</v>
      </c>
      <c r="O12" s="10">
        <v>58</v>
      </c>
      <c r="P12" s="9" t="s">
        <v>2085</v>
      </c>
      <c r="Q12" s="7" t="s">
        <v>1599</v>
      </c>
      <c r="R12" s="7" t="s">
        <v>1599</v>
      </c>
      <c r="S12" s="7" t="s">
        <v>146</v>
      </c>
    </row>
    <row r="13" ht="67.5" spans="1:19">
      <c r="A13" s="6">
        <v>9</v>
      </c>
      <c r="B13" s="7" t="s">
        <v>86</v>
      </c>
      <c r="C13" s="7" t="s">
        <v>86</v>
      </c>
      <c r="D13" s="7" t="s">
        <v>88</v>
      </c>
      <c r="E13" s="8"/>
      <c r="F13" s="7" t="s">
        <v>2095</v>
      </c>
      <c r="G13" s="7" t="s">
        <v>2115</v>
      </c>
      <c r="H13" s="8"/>
      <c r="I13" s="7" t="s">
        <v>2108</v>
      </c>
      <c r="J13" s="10">
        <v>170</v>
      </c>
      <c r="K13" s="10">
        <v>170</v>
      </c>
      <c r="L13" s="8"/>
      <c r="M13" s="7" t="s">
        <v>1803</v>
      </c>
      <c r="N13" s="10">
        <v>1700</v>
      </c>
      <c r="O13" s="10">
        <v>1700</v>
      </c>
      <c r="P13" s="9" t="s">
        <v>2116</v>
      </c>
      <c r="Q13" s="7" t="s">
        <v>1599</v>
      </c>
      <c r="R13" s="7" t="s">
        <v>1599</v>
      </c>
      <c r="S13" s="7" t="s">
        <v>146</v>
      </c>
    </row>
    <row r="14" ht="67.5" spans="1:19">
      <c r="A14" s="6">
        <v>10</v>
      </c>
      <c r="B14" s="7" t="s">
        <v>86</v>
      </c>
      <c r="C14" s="7" t="s">
        <v>86</v>
      </c>
      <c r="D14" s="7" t="s">
        <v>88</v>
      </c>
      <c r="E14" s="8"/>
      <c r="F14" s="7" t="s">
        <v>2117</v>
      </c>
      <c r="G14" s="10" t="s">
        <v>2118</v>
      </c>
      <c r="H14" s="8"/>
      <c r="I14" s="7" t="s">
        <v>2108</v>
      </c>
      <c r="J14" s="10">
        <v>48</v>
      </c>
      <c r="K14" s="10">
        <v>48</v>
      </c>
      <c r="L14" s="8"/>
      <c r="M14" s="7" t="s">
        <v>1803</v>
      </c>
      <c r="N14" s="10">
        <v>1700</v>
      </c>
      <c r="O14" s="10">
        <v>1700</v>
      </c>
      <c r="P14" s="9" t="s">
        <v>2119</v>
      </c>
      <c r="Q14" s="7" t="s">
        <v>1599</v>
      </c>
      <c r="R14" s="7" t="s">
        <v>1599</v>
      </c>
      <c r="S14" s="7" t="s">
        <v>146</v>
      </c>
    </row>
    <row r="15" ht="108" spans="1:19">
      <c r="A15" s="6">
        <v>11</v>
      </c>
      <c r="B15" s="11" t="s">
        <v>64</v>
      </c>
      <c r="C15" s="11" t="s">
        <v>73</v>
      </c>
      <c r="D15" s="11" t="s">
        <v>77</v>
      </c>
      <c r="E15" s="11"/>
      <c r="F15" s="11" t="s">
        <v>1720</v>
      </c>
      <c r="G15" s="11" t="s">
        <v>1721</v>
      </c>
      <c r="H15" s="11" t="s">
        <v>207</v>
      </c>
      <c r="I15" s="11" t="s">
        <v>1722</v>
      </c>
      <c r="J15" s="11">
        <v>300</v>
      </c>
      <c r="K15" s="11">
        <v>300</v>
      </c>
      <c r="L15" s="11"/>
      <c r="M15" s="11" t="s">
        <v>143</v>
      </c>
      <c r="N15" s="11">
        <v>180</v>
      </c>
      <c r="O15" s="11">
        <v>43</v>
      </c>
      <c r="P15" s="11" t="s">
        <v>1723</v>
      </c>
      <c r="Q15" s="11" t="s">
        <v>145</v>
      </c>
      <c r="R15" s="11" t="s">
        <v>145</v>
      </c>
      <c r="S15" s="7" t="s">
        <v>146</v>
      </c>
    </row>
    <row r="16" ht="121.5" spans="1:19">
      <c r="A16" s="6">
        <v>12</v>
      </c>
      <c r="B16" s="11" t="s">
        <v>64</v>
      </c>
      <c r="C16" s="11" t="s">
        <v>73</v>
      </c>
      <c r="D16" s="11" t="s">
        <v>77</v>
      </c>
      <c r="E16" s="11"/>
      <c r="F16" s="11" t="s">
        <v>1724</v>
      </c>
      <c r="G16" s="11" t="s">
        <v>1725</v>
      </c>
      <c r="H16" s="11" t="s">
        <v>230</v>
      </c>
      <c r="I16" s="11" t="s">
        <v>1687</v>
      </c>
      <c r="J16" s="11">
        <v>200</v>
      </c>
      <c r="K16" s="11">
        <v>200</v>
      </c>
      <c r="L16" s="11"/>
      <c r="M16" s="11" t="s">
        <v>143</v>
      </c>
      <c r="N16" s="11">
        <v>221</v>
      </c>
      <c r="O16" s="11">
        <v>34</v>
      </c>
      <c r="P16" s="11" t="s">
        <v>1726</v>
      </c>
      <c r="Q16" s="11" t="s">
        <v>145</v>
      </c>
      <c r="R16" s="11" t="s">
        <v>145</v>
      </c>
      <c r="S16" s="7" t="s">
        <v>146</v>
      </c>
    </row>
    <row r="17" ht="121.5" spans="1:19">
      <c r="A17" s="6">
        <v>13</v>
      </c>
      <c r="B17" s="11" t="s">
        <v>64</v>
      </c>
      <c r="C17" s="11" t="s">
        <v>73</v>
      </c>
      <c r="D17" s="11" t="s">
        <v>77</v>
      </c>
      <c r="E17" s="11"/>
      <c r="F17" s="11" t="s">
        <v>2120</v>
      </c>
      <c r="G17" s="11" t="s">
        <v>2121</v>
      </c>
      <c r="H17" s="11" t="s">
        <v>230</v>
      </c>
      <c r="I17" s="11" t="s">
        <v>962</v>
      </c>
      <c r="J17" s="11">
        <v>200</v>
      </c>
      <c r="K17" s="11">
        <v>200</v>
      </c>
      <c r="L17" s="11"/>
      <c r="M17" s="11" t="s">
        <v>143</v>
      </c>
      <c r="N17" s="11">
        <v>132</v>
      </c>
      <c r="O17" s="11">
        <v>62</v>
      </c>
      <c r="P17" s="11" t="s">
        <v>1729</v>
      </c>
      <c r="Q17" s="11" t="s">
        <v>145</v>
      </c>
      <c r="R17" s="11" t="s">
        <v>145</v>
      </c>
      <c r="S17" s="7" t="s">
        <v>146</v>
      </c>
    </row>
    <row r="18" ht="202.5" spans="1:19">
      <c r="A18" s="6">
        <v>14</v>
      </c>
      <c r="B18" s="11" t="s">
        <v>64</v>
      </c>
      <c r="C18" s="11" t="s">
        <v>73</v>
      </c>
      <c r="D18" s="11" t="s">
        <v>77</v>
      </c>
      <c r="E18" s="11"/>
      <c r="F18" s="11" t="s">
        <v>1730</v>
      </c>
      <c r="G18" s="11" t="s">
        <v>1731</v>
      </c>
      <c r="H18" s="11" t="s">
        <v>835</v>
      </c>
      <c r="I18" s="11" t="s">
        <v>1732</v>
      </c>
      <c r="J18" s="11">
        <v>200</v>
      </c>
      <c r="K18" s="11">
        <v>200</v>
      </c>
      <c r="L18" s="11"/>
      <c r="M18" s="11" t="s">
        <v>143</v>
      </c>
      <c r="N18" s="11">
        <v>168</v>
      </c>
      <c r="O18" s="11" t="s">
        <v>1733</v>
      </c>
      <c r="P18" s="11" t="s">
        <v>1734</v>
      </c>
      <c r="Q18" s="11" t="s">
        <v>145</v>
      </c>
      <c r="R18" s="11" t="s">
        <v>145</v>
      </c>
      <c r="S18" s="7" t="s">
        <v>146</v>
      </c>
    </row>
    <row r="19" ht="297" spans="1:19">
      <c r="A19" s="6">
        <v>15</v>
      </c>
      <c r="B19" s="6" t="s">
        <v>64</v>
      </c>
      <c r="C19" s="6" t="s">
        <v>73</v>
      </c>
      <c r="D19" s="6" t="s">
        <v>77</v>
      </c>
      <c r="E19" s="6"/>
      <c r="F19" s="6" t="s">
        <v>2122</v>
      </c>
      <c r="G19" s="6" t="s">
        <v>2123</v>
      </c>
      <c r="H19" s="6" t="s">
        <v>230</v>
      </c>
      <c r="I19" s="6" t="s">
        <v>962</v>
      </c>
      <c r="J19" s="6">
        <v>260</v>
      </c>
      <c r="K19" s="6">
        <v>260</v>
      </c>
      <c r="L19" s="6"/>
      <c r="M19" s="6" t="s">
        <v>143</v>
      </c>
      <c r="N19" s="6">
        <v>698</v>
      </c>
      <c r="O19" s="6">
        <v>189</v>
      </c>
      <c r="P19" s="6" t="s">
        <v>963</v>
      </c>
      <c r="Q19" s="6" t="s">
        <v>964</v>
      </c>
      <c r="R19" s="6" t="s">
        <v>145</v>
      </c>
      <c r="S19" s="7" t="s">
        <v>146</v>
      </c>
    </row>
    <row r="20" ht="162" spans="1:19">
      <c r="A20" s="6">
        <v>16</v>
      </c>
      <c r="B20" s="6" t="s">
        <v>64</v>
      </c>
      <c r="C20" s="6" t="s">
        <v>73</v>
      </c>
      <c r="D20" s="6" t="s">
        <v>77</v>
      </c>
      <c r="E20" s="6"/>
      <c r="F20" s="6" t="s">
        <v>2124</v>
      </c>
      <c r="G20" s="6" t="s">
        <v>2125</v>
      </c>
      <c r="H20" s="6" t="s">
        <v>230</v>
      </c>
      <c r="I20" s="6" t="s">
        <v>962</v>
      </c>
      <c r="J20" s="6">
        <v>270</v>
      </c>
      <c r="K20" s="6">
        <v>270</v>
      </c>
      <c r="L20" s="6"/>
      <c r="M20" s="6" t="s">
        <v>143</v>
      </c>
      <c r="N20" s="6">
        <v>698</v>
      </c>
      <c r="O20" s="6">
        <v>189</v>
      </c>
      <c r="P20" s="6" t="s">
        <v>963</v>
      </c>
      <c r="Q20" s="6" t="s">
        <v>964</v>
      </c>
      <c r="R20" s="6" t="s">
        <v>145</v>
      </c>
      <c r="S20" s="7" t="s">
        <v>146</v>
      </c>
    </row>
    <row r="21" ht="121.5" spans="1:19">
      <c r="A21" s="6">
        <v>17</v>
      </c>
      <c r="B21" s="6" t="s">
        <v>64</v>
      </c>
      <c r="C21" s="6" t="s">
        <v>73</v>
      </c>
      <c r="D21" s="6" t="s">
        <v>77</v>
      </c>
      <c r="E21" s="6"/>
      <c r="F21" s="6" t="s">
        <v>1737</v>
      </c>
      <c r="G21" s="6" t="s">
        <v>2126</v>
      </c>
      <c r="H21" s="6" t="s">
        <v>230</v>
      </c>
      <c r="I21" s="6" t="s">
        <v>962</v>
      </c>
      <c r="J21" s="6">
        <v>100</v>
      </c>
      <c r="K21" s="6">
        <v>100</v>
      </c>
      <c r="L21" s="6"/>
      <c r="M21" s="6" t="s">
        <v>143</v>
      </c>
      <c r="N21" s="6">
        <v>698</v>
      </c>
      <c r="O21" s="6">
        <v>189</v>
      </c>
      <c r="P21" s="6" t="s">
        <v>963</v>
      </c>
      <c r="Q21" s="6" t="s">
        <v>964</v>
      </c>
      <c r="R21" s="6" t="s">
        <v>145</v>
      </c>
      <c r="S21" s="7" t="s">
        <v>146</v>
      </c>
    </row>
    <row r="22" ht="121.5" spans="1:19">
      <c r="A22" s="6">
        <v>18</v>
      </c>
      <c r="B22" s="6" t="s">
        <v>64</v>
      </c>
      <c r="C22" s="6" t="s">
        <v>73</v>
      </c>
      <c r="D22" s="6" t="s">
        <v>77</v>
      </c>
      <c r="E22" s="6"/>
      <c r="F22" s="6" t="s">
        <v>1739</v>
      </c>
      <c r="G22" s="6" t="s">
        <v>1740</v>
      </c>
      <c r="H22" s="6" t="s">
        <v>230</v>
      </c>
      <c r="I22" s="6" t="s">
        <v>962</v>
      </c>
      <c r="J22" s="6">
        <v>60</v>
      </c>
      <c r="K22" s="6">
        <v>60</v>
      </c>
      <c r="L22" s="6"/>
      <c r="M22" s="6" t="s">
        <v>143</v>
      </c>
      <c r="N22" s="6">
        <v>698</v>
      </c>
      <c r="O22" s="6">
        <v>189</v>
      </c>
      <c r="P22" s="6" t="s">
        <v>963</v>
      </c>
      <c r="Q22" s="6" t="s">
        <v>964</v>
      </c>
      <c r="R22" s="6" t="s">
        <v>145</v>
      </c>
      <c r="S22" s="7" t="s">
        <v>146</v>
      </c>
    </row>
    <row r="23" ht="121.5" spans="1:19">
      <c r="A23" s="6">
        <v>19</v>
      </c>
      <c r="B23" s="6" t="s">
        <v>64</v>
      </c>
      <c r="C23" s="6" t="s">
        <v>73</v>
      </c>
      <c r="D23" s="6" t="s">
        <v>77</v>
      </c>
      <c r="E23" s="6"/>
      <c r="F23" s="6" t="s">
        <v>1741</v>
      </c>
      <c r="G23" s="6" t="s">
        <v>1742</v>
      </c>
      <c r="H23" s="6" t="s">
        <v>230</v>
      </c>
      <c r="I23" s="6" t="s">
        <v>962</v>
      </c>
      <c r="J23" s="6">
        <v>380</v>
      </c>
      <c r="K23" s="6">
        <v>380</v>
      </c>
      <c r="L23" s="6"/>
      <c r="M23" s="6" t="s">
        <v>143</v>
      </c>
      <c r="N23" s="6">
        <v>698</v>
      </c>
      <c r="O23" s="6">
        <v>189</v>
      </c>
      <c r="P23" s="6" t="s">
        <v>963</v>
      </c>
      <c r="Q23" s="6" t="s">
        <v>964</v>
      </c>
      <c r="R23" s="6" t="s">
        <v>145</v>
      </c>
      <c r="S23" s="7" t="s">
        <v>146</v>
      </c>
    </row>
    <row r="24" ht="54" spans="1:19">
      <c r="A24" s="6">
        <v>20</v>
      </c>
      <c r="B24" s="6" t="s">
        <v>64</v>
      </c>
      <c r="C24" s="6" t="s">
        <v>73</v>
      </c>
      <c r="D24" s="6" t="s">
        <v>77</v>
      </c>
      <c r="E24" s="6"/>
      <c r="F24" s="6" t="s">
        <v>1743</v>
      </c>
      <c r="G24" s="6" t="s">
        <v>1744</v>
      </c>
      <c r="H24" s="6" t="s">
        <v>173</v>
      </c>
      <c r="I24" s="6" t="s">
        <v>421</v>
      </c>
      <c r="J24" s="6">
        <v>100</v>
      </c>
      <c r="K24" s="6">
        <v>100</v>
      </c>
      <c r="L24" s="6"/>
      <c r="M24" s="6" t="s">
        <v>143</v>
      </c>
      <c r="N24" s="6">
        <v>307</v>
      </c>
      <c r="O24" s="6">
        <v>913</v>
      </c>
      <c r="P24" s="6" t="s">
        <v>1249</v>
      </c>
      <c r="Q24" s="6" t="s">
        <v>381</v>
      </c>
      <c r="R24" s="6" t="s">
        <v>145</v>
      </c>
      <c r="S24" s="7" t="s">
        <v>146</v>
      </c>
    </row>
    <row r="25" ht="67.5" spans="1:19">
      <c r="A25" s="6">
        <v>21</v>
      </c>
      <c r="B25" s="6" t="s">
        <v>64</v>
      </c>
      <c r="C25" s="6" t="s">
        <v>73</v>
      </c>
      <c r="D25" s="6" t="s">
        <v>74</v>
      </c>
      <c r="E25" s="6"/>
      <c r="F25" s="6" t="s">
        <v>1250</v>
      </c>
      <c r="G25" s="6" t="s">
        <v>1251</v>
      </c>
      <c r="H25" s="6" t="s">
        <v>173</v>
      </c>
      <c r="I25" s="6" t="s">
        <v>421</v>
      </c>
      <c r="J25" s="6">
        <v>15</v>
      </c>
      <c r="K25" s="6">
        <v>15</v>
      </c>
      <c r="L25" s="6"/>
      <c r="M25" s="6" t="s">
        <v>143</v>
      </c>
      <c r="N25" s="6">
        <v>307</v>
      </c>
      <c r="O25" s="6">
        <v>913</v>
      </c>
      <c r="P25" s="6" t="s">
        <v>1249</v>
      </c>
      <c r="Q25" s="6" t="s">
        <v>381</v>
      </c>
      <c r="R25" s="6" t="s">
        <v>145</v>
      </c>
      <c r="S25" s="7" t="s">
        <v>146</v>
      </c>
    </row>
    <row r="26" ht="54" spans="1:19">
      <c r="A26" s="6">
        <v>22</v>
      </c>
      <c r="B26" s="6" t="s">
        <v>64</v>
      </c>
      <c r="C26" s="6" t="s">
        <v>73</v>
      </c>
      <c r="D26" s="6" t="s">
        <v>75</v>
      </c>
      <c r="E26" s="6"/>
      <c r="F26" s="6" t="s">
        <v>1247</v>
      </c>
      <c r="G26" s="6" t="s">
        <v>1248</v>
      </c>
      <c r="H26" s="6" t="s">
        <v>173</v>
      </c>
      <c r="I26" s="6" t="s">
        <v>421</v>
      </c>
      <c r="J26" s="6">
        <v>25</v>
      </c>
      <c r="K26" s="6">
        <v>25</v>
      </c>
      <c r="L26" s="6"/>
      <c r="M26" s="6" t="s">
        <v>143</v>
      </c>
      <c r="N26" s="6">
        <v>307</v>
      </c>
      <c r="O26" s="6">
        <v>913</v>
      </c>
      <c r="P26" s="6" t="s">
        <v>1249</v>
      </c>
      <c r="Q26" s="6" t="s">
        <v>381</v>
      </c>
      <c r="R26" s="6" t="s">
        <v>145</v>
      </c>
      <c r="S26" s="7" t="s">
        <v>146</v>
      </c>
    </row>
    <row r="27" ht="54" spans="1:19">
      <c r="A27" s="6">
        <v>23</v>
      </c>
      <c r="B27" s="6" t="s">
        <v>64</v>
      </c>
      <c r="C27" s="6" t="s">
        <v>73</v>
      </c>
      <c r="D27" s="6" t="s">
        <v>76</v>
      </c>
      <c r="E27" s="6"/>
      <c r="F27" s="6" t="s">
        <v>1256</v>
      </c>
      <c r="G27" s="6" t="s">
        <v>1257</v>
      </c>
      <c r="H27" s="6" t="s">
        <v>173</v>
      </c>
      <c r="I27" s="6" t="s">
        <v>421</v>
      </c>
      <c r="J27" s="6">
        <v>60</v>
      </c>
      <c r="K27" s="6">
        <v>60</v>
      </c>
      <c r="L27" s="6"/>
      <c r="M27" s="6" t="s">
        <v>143</v>
      </c>
      <c r="N27" s="6">
        <v>307</v>
      </c>
      <c r="O27" s="6">
        <v>913</v>
      </c>
      <c r="P27" s="6" t="s">
        <v>1249</v>
      </c>
      <c r="Q27" s="6" t="s">
        <v>381</v>
      </c>
      <c r="R27" s="6" t="s">
        <v>145</v>
      </c>
      <c r="S27" s="7" t="s">
        <v>146</v>
      </c>
    </row>
    <row r="28" ht="229.5" spans="1:19">
      <c r="A28" s="6">
        <v>24</v>
      </c>
      <c r="B28" s="6" t="s">
        <v>64</v>
      </c>
      <c r="C28" s="6" t="s">
        <v>73</v>
      </c>
      <c r="D28" s="6" t="s">
        <v>77</v>
      </c>
      <c r="E28" s="6"/>
      <c r="F28" s="6" t="s">
        <v>1746</v>
      </c>
      <c r="G28" s="6" t="s">
        <v>1747</v>
      </c>
      <c r="H28" s="6" t="s">
        <v>570</v>
      </c>
      <c r="I28" s="6" t="s">
        <v>1732</v>
      </c>
      <c r="J28" s="6">
        <v>115</v>
      </c>
      <c r="K28" s="6">
        <v>115</v>
      </c>
      <c r="L28" s="6"/>
      <c r="M28" s="6" t="s">
        <v>143</v>
      </c>
      <c r="N28" s="6">
        <v>280</v>
      </c>
      <c r="O28" s="6">
        <v>74</v>
      </c>
      <c r="P28" s="6" t="s">
        <v>1748</v>
      </c>
      <c r="Q28" s="6" t="s">
        <v>570</v>
      </c>
      <c r="R28" s="6" t="s">
        <v>145</v>
      </c>
      <c r="S28" s="7" t="s">
        <v>146</v>
      </c>
    </row>
    <row r="29" ht="189" spans="1:19">
      <c r="A29" s="6">
        <v>25</v>
      </c>
      <c r="B29" s="6" t="s">
        <v>64</v>
      </c>
      <c r="C29" s="6" t="s">
        <v>73</v>
      </c>
      <c r="D29" s="6" t="s">
        <v>77</v>
      </c>
      <c r="E29" s="6"/>
      <c r="F29" s="6" t="s">
        <v>1749</v>
      </c>
      <c r="G29" s="6" t="s">
        <v>1750</v>
      </c>
      <c r="H29" s="6" t="s">
        <v>570</v>
      </c>
      <c r="I29" s="6" t="s">
        <v>1732</v>
      </c>
      <c r="J29" s="6">
        <v>85</v>
      </c>
      <c r="K29" s="6">
        <v>85</v>
      </c>
      <c r="L29" s="6"/>
      <c r="M29" s="6" t="s">
        <v>143</v>
      </c>
      <c r="N29" s="6">
        <v>280</v>
      </c>
      <c r="O29" s="6">
        <v>74</v>
      </c>
      <c r="P29" s="6" t="s">
        <v>1751</v>
      </c>
      <c r="Q29" s="6" t="s">
        <v>570</v>
      </c>
      <c r="R29" s="6" t="s">
        <v>145</v>
      </c>
      <c r="S29" s="7" t="s">
        <v>146</v>
      </c>
    </row>
    <row r="30" ht="391.5" spans="1:19">
      <c r="A30" s="6">
        <v>26</v>
      </c>
      <c r="B30" s="6" t="s">
        <v>64</v>
      </c>
      <c r="C30" s="6" t="s">
        <v>73</v>
      </c>
      <c r="D30" s="6" t="s">
        <v>77</v>
      </c>
      <c r="E30" s="6"/>
      <c r="F30" s="6" t="s">
        <v>1752</v>
      </c>
      <c r="G30" s="6" t="s">
        <v>1753</v>
      </c>
      <c r="H30" s="6" t="s">
        <v>352</v>
      </c>
      <c r="I30" s="6" t="s">
        <v>286</v>
      </c>
      <c r="J30" s="6">
        <v>200</v>
      </c>
      <c r="K30" s="6">
        <v>200</v>
      </c>
      <c r="L30" s="6"/>
      <c r="M30" s="6" t="s">
        <v>143</v>
      </c>
      <c r="N30" s="6">
        <v>219</v>
      </c>
      <c r="O30" s="6">
        <v>69</v>
      </c>
      <c r="P30" s="6" t="s">
        <v>1754</v>
      </c>
      <c r="Q30" s="6" t="s">
        <v>352</v>
      </c>
      <c r="R30" s="6" t="s">
        <v>145</v>
      </c>
      <c r="S30" s="7" t="s">
        <v>146</v>
      </c>
    </row>
    <row r="31" ht="175.5" spans="1:19">
      <c r="A31" s="6">
        <v>27</v>
      </c>
      <c r="B31" s="6" t="s">
        <v>64</v>
      </c>
      <c r="C31" s="6" t="s">
        <v>73</v>
      </c>
      <c r="D31" s="6" t="s">
        <v>77</v>
      </c>
      <c r="E31" s="6"/>
      <c r="F31" s="6" t="s">
        <v>1755</v>
      </c>
      <c r="G31" s="6" t="s">
        <v>1756</v>
      </c>
      <c r="H31" s="6" t="s">
        <v>190</v>
      </c>
      <c r="I31" s="6" t="s">
        <v>1757</v>
      </c>
      <c r="J31" s="6">
        <v>210</v>
      </c>
      <c r="K31" s="6">
        <v>210</v>
      </c>
      <c r="L31" s="6"/>
      <c r="M31" s="6" t="s">
        <v>143</v>
      </c>
      <c r="N31" s="6">
        <v>316</v>
      </c>
      <c r="O31" s="6">
        <v>122</v>
      </c>
      <c r="P31" s="6" t="s">
        <v>1758</v>
      </c>
      <c r="Q31" s="6" t="s">
        <v>444</v>
      </c>
      <c r="R31" s="6" t="s">
        <v>145</v>
      </c>
      <c r="S31" s="7" t="s">
        <v>146</v>
      </c>
    </row>
    <row r="32" ht="81" spans="1:19">
      <c r="A32" s="6">
        <v>28</v>
      </c>
      <c r="B32" s="6" t="s">
        <v>64</v>
      </c>
      <c r="C32" s="6" t="s">
        <v>73</v>
      </c>
      <c r="D32" s="6" t="s">
        <v>77</v>
      </c>
      <c r="E32" s="6"/>
      <c r="F32" s="6" t="s">
        <v>1759</v>
      </c>
      <c r="G32" s="6" t="s">
        <v>1760</v>
      </c>
      <c r="H32" s="6" t="s">
        <v>264</v>
      </c>
      <c r="I32" s="6" t="s">
        <v>831</v>
      </c>
      <c r="J32" s="6">
        <v>60</v>
      </c>
      <c r="K32" s="6">
        <v>60</v>
      </c>
      <c r="L32" s="6"/>
      <c r="M32" s="6" t="s">
        <v>143</v>
      </c>
      <c r="N32" s="6">
        <v>108</v>
      </c>
      <c r="O32" s="6">
        <v>62</v>
      </c>
      <c r="P32" s="6" t="s">
        <v>1761</v>
      </c>
      <c r="Q32" s="6" t="s">
        <v>617</v>
      </c>
      <c r="R32" s="6" t="s">
        <v>145</v>
      </c>
      <c r="S32" s="7" t="s">
        <v>146</v>
      </c>
    </row>
    <row r="33" ht="81" spans="1:19">
      <c r="A33" s="6">
        <v>29</v>
      </c>
      <c r="B33" s="6" t="s">
        <v>64</v>
      </c>
      <c r="C33" s="6" t="s">
        <v>73</v>
      </c>
      <c r="D33" s="6" t="s">
        <v>77</v>
      </c>
      <c r="E33" s="6"/>
      <c r="F33" s="6" t="s">
        <v>1762</v>
      </c>
      <c r="G33" s="6" t="s">
        <v>1763</v>
      </c>
      <c r="H33" s="6" t="s">
        <v>264</v>
      </c>
      <c r="I33" s="6" t="s">
        <v>831</v>
      </c>
      <c r="J33" s="6">
        <v>143</v>
      </c>
      <c r="K33" s="6">
        <v>143</v>
      </c>
      <c r="L33" s="6"/>
      <c r="M33" s="6" t="s">
        <v>143</v>
      </c>
      <c r="N33" s="6">
        <v>108</v>
      </c>
      <c r="O33" s="6">
        <v>62</v>
      </c>
      <c r="P33" s="6" t="s">
        <v>1764</v>
      </c>
      <c r="Q33" s="6" t="s">
        <v>617</v>
      </c>
      <c r="R33" s="6" t="s">
        <v>145</v>
      </c>
      <c r="S33" s="7" t="s">
        <v>146</v>
      </c>
    </row>
    <row r="34" ht="229.5" spans="1:19">
      <c r="A34" s="6">
        <v>30</v>
      </c>
      <c r="B34" s="6" t="s">
        <v>64</v>
      </c>
      <c r="C34" s="6" t="s">
        <v>73</v>
      </c>
      <c r="D34" s="6" t="s">
        <v>77</v>
      </c>
      <c r="E34" s="6"/>
      <c r="F34" s="6" t="s">
        <v>1765</v>
      </c>
      <c r="G34" s="6" t="s">
        <v>1766</v>
      </c>
      <c r="H34" s="6" t="s">
        <v>655</v>
      </c>
      <c r="I34" s="6" t="s">
        <v>656</v>
      </c>
      <c r="J34" s="6">
        <v>203</v>
      </c>
      <c r="K34" s="6">
        <v>203</v>
      </c>
      <c r="L34" s="6"/>
      <c r="M34" s="6" t="s">
        <v>143</v>
      </c>
      <c r="N34" s="6">
        <v>84</v>
      </c>
      <c r="O34" s="6">
        <v>32</v>
      </c>
      <c r="P34" s="6" t="s">
        <v>1767</v>
      </c>
      <c r="Q34" s="6" t="s">
        <v>658</v>
      </c>
      <c r="R34" s="6" t="s">
        <v>145</v>
      </c>
      <c r="S34" s="7" t="s">
        <v>146</v>
      </c>
    </row>
    <row r="35" ht="81" spans="1:19">
      <c r="A35" s="6">
        <v>31</v>
      </c>
      <c r="B35" s="6" t="s">
        <v>64</v>
      </c>
      <c r="C35" s="6" t="s">
        <v>73</v>
      </c>
      <c r="D35" s="6" t="s">
        <v>77</v>
      </c>
      <c r="E35" s="6"/>
      <c r="F35" s="6" t="s">
        <v>1768</v>
      </c>
      <c r="G35" s="6" t="s">
        <v>1769</v>
      </c>
      <c r="H35" s="6" t="s">
        <v>252</v>
      </c>
      <c r="I35" s="6" t="s">
        <v>335</v>
      </c>
      <c r="J35" s="6">
        <v>20.28</v>
      </c>
      <c r="K35" s="6">
        <v>20.28</v>
      </c>
      <c r="L35" s="6"/>
      <c r="M35" s="6" t="s">
        <v>143</v>
      </c>
      <c r="N35" s="6">
        <v>47</v>
      </c>
      <c r="O35" s="6">
        <v>15</v>
      </c>
      <c r="P35" s="6" t="s">
        <v>1770</v>
      </c>
      <c r="Q35" s="6" t="s">
        <v>638</v>
      </c>
      <c r="R35" s="6" t="s">
        <v>145</v>
      </c>
      <c r="S35" s="7" t="s">
        <v>146</v>
      </c>
    </row>
    <row r="36" ht="148.5" spans="1:19">
      <c r="A36" s="6">
        <v>32</v>
      </c>
      <c r="B36" s="6" t="s">
        <v>64</v>
      </c>
      <c r="C36" s="6" t="s">
        <v>73</v>
      </c>
      <c r="D36" s="6" t="s">
        <v>77</v>
      </c>
      <c r="E36" s="6"/>
      <c r="F36" s="6" t="s">
        <v>1771</v>
      </c>
      <c r="G36" s="6" t="s">
        <v>1772</v>
      </c>
      <c r="H36" s="6" t="s">
        <v>252</v>
      </c>
      <c r="I36" s="6" t="s">
        <v>335</v>
      </c>
      <c r="J36" s="6">
        <v>73.96</v>
      </c>
      <c r="K36" s="6">
        <v>73.96</v>
      </c>
      <c r="L36" s="6"/>
      <c r="M36" s="6" t="s">
        <v>143</v>
      </c>
      <c r="N36" s="6">
        <v>65</v>
      </c>
      <c r="O36" s="6">
        <v>23</v>
      </c>
      <c r="P36" s="6" t="s">
        <v>1773</v>
      </c>
      <c r="Q36" s="6" t="s">
        <v>638</v>
      </c>
      <c r="R36" s="6" t="s">
        <v>145</v>
      </c>
      <c r="S36" s="7" t="s">
        <v>146</v>
      </c>
    </row>
    <row r="37" ht="270" spans="1:19">
      <c r="A37" s="6">
        <v>33</v>
      </c>
      <c r="B37" s="6" t="s">
        <v>64</v>
      </c>
      <c r="C37" s="6" t="s">
        <v>73</v>
      </c>
      <c r="D37" s="6" t="s">
        <v>77</v>
      </c>
      <c r="E37" s="6"/>
      <c r="F37" s="6" t="s">
        <v>1774</v>
      </c>
      <c r="G37" s="6" t="s">
        <v>2127</v>
      </c>
      <c r="H37" s="6" t="s">
        <v>252</v>
      </c>
      <c r="I37" s="6" t="s">
        <v>335</v>
      </c>
      <c r="J37" s="6">
        <v>105.58</v>
      </c>
      <c r="K37" s="6">
        <v>105.58</v>
      </c>
      <c r="L37" s="6"/>
      <c r="M37" s="6" t="s">
        <v>143</v>
      </c>
      <c r="N37" s="6">
        <v>280</v>
      </c>
      <c r="O37" s="6">
        <v>74</v>
      </c>
      <c r="P37" s="6" t="s">
        <v>1751</v>
      </c>
      <c r="Q37" s="6" t="s">
        <v>638</v>
      </c>
      <c r="R37" s="6" t="s">
        <v>145</v>
      </c>
      <c r="S37" s="7" t="s">
        <v>146</v>
      </c>
    </row>
    <row r="38" ht="81" spans="1:19">
      <c r="A38" s="6">
        <v>34</v>
      </c>
      <c r="B38" s="6" t="s">
        <v>64</v>
      </c>
      <c r="C38" s="6" t="s">
        <v>73</v>
      </c>
      <c r="D38" s="6" t="s">
        <v>74</v>
      </c>
      <c r="E38" s="6"/>
      <c r="F38" s="6" t="s">
        <v>1252</v>
      </c>
      <c r="G38" s="6" t="s">
        <v>1253</v>
      </c>
      <c r="H38" s="6" t="s">
        <v>364</v>
      </c>
      <c r="I38" s="6" t="s">
        <v>1254</v>
      </c>
      <c r="J38" s="6">
        <v>150</v>
      </c>
      <c r="K38" s="6">
        <v>150</v>
      </c>
      <c r="L38" s="6"/>
      <c r="M38" s="6" t="s">
        <v>143</v>
      </c>
      <c r="N38" s="6">
        <v>575</v>
      </c>
      <c r="O38" s="6">
        <v>142</v>
      </c>
      <c r="P38" s="6" t="s">
        <v>1255</v>
      </c>
      <c r="Q38" s="6" t="s">
        <v>364</v>
      </c>
      <c r="R38" s="6" t="s">
        <v>145</v>
      </c>
      <c r="S38" s="7" t="s">
        <v>146</v>
      </c>
    </row>
    <row r="39" ht="94.5" spans="1:19">
      <c r="A39" s="6">
        <v>35</v>
      </c>
      <c r="B39" s="6" t="s">
        <v>64</v>
      </c>
      <c r="C39" s="6" t="s">
        <v>73</v>
      </c>
      <c r="D39" s="6" t="s">
        <v>77</v>
      </c>
      <c r="E39" s="6"/>
      <c r="F39" s="6" t="s">
        <v>1776</v>
      </c>
      <c r="G39" s="6" t="s">
        <v>2128</v>
      </c>
      <c r="H39" s="6" t="s">
        <v>364</v>
      </c>
      <c r="I39" s="6" t="s">
        <v>1308</v>
      </c>
      <c r="J39" s="6">
        <v>50</v>
      </c>
      <c r="K39" s="6">
        <v>50</v>
      </c>
      <c r="L39" s="6"/>
      <c r="M39" s="6" t="s">
        <v>143</v>
      </c>
      <c r="N39" s="6">
        <v>300</v>
      </c>
      <c r="O39" s="6">
        <v>74</v>
      </c>
      <c r="P39" s="6" t="s">
        <v>1778</v>
      </c>
      <c r="Q39" s="6" t="s">
        <v>364</v>
      </c>
      <c r="R39" s="6" t="s">
        <v>145</v>
      </c>
      <c r="S39" s="7" t="s">
        <v>146</v>
      </c>
    </row>
    <row r="40" ht="270" spans="1:19">
      <c r="A40" s="6">
        <v>36</v>
      </c>
      <c r="B40" s="6" t="s">
        <v>64</v>
      </c>
      <c r="C40" s="6" t="s">
        <v>73</v>
      </c>
      <c r="D40" s="6" t="s">
        <v>77</v>
      </c>
      <c r="E40" s="6"/>
      <c r="F40" s="6" t="s">
        <v>1779</v>
      </c>
      <c r="G40" s="6" t="s">
        <v>1780</v>
      </c>
      <c r="H40" s="6" t="s">
        <v>594</v>
      </c>
      <c r="I40" s="6" t="s">
        <v>764</v>
      </c>
      <c r="J40" s="6">
        <v>350</v>
      </c>
      <c r="K40" s="6">
        <v>350</v>
      </c>
      <c r="L40" s="6"/>
      <c r="M40" s="6" t="s">
        <v>143</v>
      </c>
      <c r="N40" s="6">
        <v>118</v>
      </c>
      <c r="O40" s="6">
        <v>41</v>
      </c>
      <c r="P40" s="6" t="s">
        <v>1781</v>
      </c>
      <c r="Q40" s="6" t="s">
        <v>594</v>
      </c>
      <c r="R40" s="6" t="s">
        <v>145</v>
      </c>
      <c r="S40" s="7" t="s">
        <v>146</v>
      </c>
    </row>
    <row r="41" ht="67.5" spans="1:19">
      <c r="A41" s="6">
        <v>37</v>
      </c>
      <c r="B41" s="6" t="s">
        <v>64</v>
      </c>
      <c r="C41" s="6" t="s">
        <v>73</v>
      </c>
      <c r="D41" s="6" t="s">
        <v>77</v>
      </c>
      <c r="E41" s="6"/>
      <c r="F41" s="6" t="s">
        <v>1782</v>
      </c>
      <c r="G41" s="6" t="s">
        <v>1783</v>
      </c>
      <c r="H41" s="6" t="s">
        <v>161</v>
      </c>
      <c r="I41" s="6" t="s">
        <v>532</v>
      </c>
      <c r="J41" s="6">
        <v>200</v>
      </c>
      <c r="K41" s="6">
        <v>200</v>
      </c>
      <c r="L41" s="6"/>
      <c r="M41" s="6" t="s">
        <v>143</v>
      </c>
      <c r="N41" s="6">
        <v>161</v>
      </c>
      <c r="O41" s="6">
        <v>39</v>
      </c>
      <c r="P41" s="6" t="s">
        <v>1784</v>
      </c>
      <c r="Q41" s="6" t="s">
        <v>1237</v>
      </c>
      <c r="R41" s="6" t="s">
        <v>145</v>
      </c>
      <c r="S41" s="7" t="s">
        <v>146</v>
      </c>
    </row>
    <row r="42" ht="81" spans="1:19">
      <c r="A42" s="6">
        <v>38</v>
      </c>
      <c r="B42" s="6" t="s">
        <v>64</v>
      </c>
      <c r="C42" s="6" t="s">
        <v>73</v>
      </c>
      <c r="D42" s="6" t="s">
        <v>77</v>
      </c>
      <c r="E42" s="6"/>
      <c r="F42" s="6" t="s">
        <v>1785</v>
      </c>
      <c r="G42" s="11" t="s">
        <v>1786</v>
      </c>
      <c r="H42" s="6" t="s">
        <v>1222</v>
      </c>
      <c r="I42" s="6" t="s">
        <v>1787</v>
      </c>
      <c r="J42" s="6">
        <v>200</v>
      </c>
      <c r="K42" s="6">
        <v>200</v>
      </c>
      <c r="L42" s="6"/>
      <c r="M42" s="11" t="s">
        <v>143</v>
      </c>
      <c r="N42" s="11">
        <v>2894</v>
      </c>
      <c r="O42" s="11">
        <v>1002</v>
      </c>
      <c r="P42" s="11" t="s">
        <v>1788</v>
      </c>
      <c r="Q42" s="11" t="s">
        <v>1222</v>
      </c>
      <c r="R42" s="6" t="s">
        <v>145</v>
      </c>
      <c r="S42" s="7" t="s">
        <v>146</v>
      </c>
    </row>
    <row r="43" ht="148.5" spans="1:19">
      <c r="A43" s="6">
        <v>39</v>
      </c>
      <c r="B43" s="6" t="s">
        <v>64</v>
      </c>
      <c r="C43" s="6" t="s">
        <v>73</v>
      </c>
      <c r="D43" s="6" t="s">
        <v>77</v>
      </c>
      <c r="E43" s="6"/>
      <c r="F43" s="6" t="s">
        <v>1799</v>
      </c>
      <c r="G43" s="6" t="s">
        <v>1800</v>
      </c>
      <c r="H43" s="6" t="s">
        <v>194</v>
      </c>
      <c r="I43" s="6" t="s">
        <v>289</v>
      </c>
      <c r="J43" s="6">
        <v>200</v>
      </c>
      <c r="K43" s="6">
        <v>200</v>
      </c>
      <c r="L43" s="6"/>
      <c r="M43" s="6" t="s">
        <v>143</v>
      </c>
      <c r="N43" s="6">
        <v>170</v>
      </c>
      <c r="O43" s="6">
        <v>50</v>
      </c>
      <c r="P43" s="6" t="s">
        <v>1618</v>
      </c>
      <c r="Q43" s="6" t="s">
        <v>357</v>
      </c>
      <c r="R43" s="6" t="s">
        <v>357</v>
      </c>
      <c r="S43" s="7" t="s">
        <v>146</v>
      </c>
    </row>
    <row r="44" ht="283.5" spans="1:19">
      <c r="A44" s="6">
        <v>40</v>
      </c>
      <c r="B44" s="12" t="s">
        <v>64</v>
      </c>
      <c r="C44" s="12" t="s">
        <v>65</v>
      </c>
      <c r="D44" s="12" t="s">
        <v>68</v>
      </c>
      <c r="E44" s="12"/>
      <c r="F44" s="12" t="s">
        <v>1339</v>
      </c>
      <c r="G44" s="12" t="s">
        <v>1340</v>
      </c>
      <c r="H44" s="12" t="s">
        <v>252</v>
      </c>
      <c r="I44" s="12" t="s">
        <v>1341</v>
      </c>
      <c r="J44" s="12">
        <v>850</v>
      </c>
      <c r="K44" s="12">
        <v>850</v>
      </c>
      <c r="L44" s="12"/>
      <c r="M44" s="12" t="s">
        <v>143</v>
      </c>
      <c r="N44" s="12">
        <v>3204</v>
      </c>
      <c r="O44" s="12">
        <v>560</v>
      </c>
      <c r="P44" s="12" t="s">
        <v>1342</v>
      </c>
      <c r="Q44" s="12" t="s">
        <v>1269</v>
      </c>
      <c r="R44" s="12" t="s">
        <v>1269</v>
      </c>
      <c r="S44" s="7" t="s">
        <v>146</v>
      </c>
    </row>
    <row r="45" ht="94.5" spans="1:19">
      <c r="A45" s="6">
        <v>41</v>
      </c>
      <c r="B45" s="11" t="s">
        <v>64</v>
      </c>
      <c r="C45" s="11" t="s">
        <v>73</v>
      </c>
      <c r="D45" s="11" t="s">
        <v>77</v>
      </c>
      <c r="E45" s="11"/>
      <c r="F45" s="11" t="s">
        <v>1789</v>
      </c>
      <c r="G45" s="13" t="s">
        <v>1790</v>
      </c>
      <c r="H45" s="11" t="s">
        <v>235</v>
      </c>
      <c r="I45" s="11" t="s">
        <v>579</v>
      </c>
      <c r="J45" s="11">
        <v>40.8</v>
      </c>
      <c r="K45" s="11">
        <v>40.8</v>
      </c>
      <c r="L45" s="11"/>
      <c r="M45" s="11" t="s">
        <v>143</v>
      </c>
      <c r="N45" s="11">
        <v>230</v>
      </c>
      <c r="O45" s="11">
        <v>40</v>
      </c>
      <c r="P45" s="11" t="s">
        <v>1791</v>
      </c>
      <c r="Q45" s="11" t="s">
        <v>581</v>
      </c>
      <c r="R45" s="11" t="s">
        <v>1792</v>
      </c>
      <c r="S45" s="11" t="s">
        <v>924</v>
      </c>
    </row>
    <row r="46" ht="135" spans="1:19">
      <c r="A46" s="6">
        <v>42</v>
      </c>
      <c r="B46" s="11" t="s">
        <v>64</v>
      </c>
      <c r="C46" s="11" t="s">
        <v>73</v>
      </c>
      <c r="D46" s="11" t="s">
        <v>77</v>
      </c>
      <c r="E46" s="11"/>
      <c r="F46" s="11" t="s">
        <v>1793</v>
      </c>
      <c r="G46" s="13" t="s">
        <v>1794</v>
      </c>
      <c r="H46" s="11" t="s">
        <v>235</v>
      </c>
      <c r="I46" s="11" t="s">
        <v>579</v>
      </c>
      <c r="J46" s="11">
        <v>124.5</v>
      </c>
      <c r="K46" s="11">
        <v>124.5</v>
      </c>
      <c r="L46" s="11"/>
      <c r="M46" s="11" t="s">
        <v>143</v>
      </c>
      <c r="N46" s="11">
        <v>230</v>
      </c>
      <c r="O46" s="11">
        <v>40</v>
      </c>
      <c r="P46" s="11" t="s">
        <v>1791</v>
      </c>
      <c r="Q46" s="11" t="s">
        <v>581</v>
      </c>
      <c r="R46" s="11" t="s">
        <v>145</v>
      </c>
      <c r="S46" s="11" t="s">
        <v>924</v>
      </c>
    </row>
    <row r="47" ht="148.5" spans="1:19">
      <c r="A47" s="6">
        <v>43</v>
      </c>
      <c r="B47" s="11" t="s">
        <v>64</v>
      </c>
      <c r="C47" s="11" t="s">
        <v>73</v>
      </c>
      <c r="D47" s="11" t="s">
        <v>77</v>
      </c>
      <c r="E47" s="11"/>
      <c r="F47" s="11" t="s">
        <v>1795</v>
      </c>
      <c r="G47" s="13" t="s">
        <v>1796</v>
      </c>
      <c r="H47" s="11" t="s">
        <v>235</v>
      </c>
      <c r="I47" s="11" t="s">
        <v>1797</v>
      </c>
      <c r="J47" s="11">
        <v>35.5</v>
      </c>
      <c r="K47" s="11">
        <v>35.5</v>
      </c>
      <c r="L47" s="11"/>
      <c r="M47" s="11" t="s">
        <v>143</v>
      </c>
      <c r="N47" s="11">
        <v>57</v>
      </c>
      <c r="O47" s="11">
        <v>18</v>
      </c>
      <c r="P47" s="11" t="s">
        <v>1798</v>
      </c>
      <c r="Q47" s="11" t="s">
        <v>581</v>
      </c>
      <c r="R47" s="11" t="s">
        <v>145</v>
      </c>
      <c r="S47" s="11" t="s">
        <v>924</v>
      </c>
    </row>
    <row r="48" ht="67.5" spans="1:19">
      <c r="A48" s="6">
        <v>44</v>
      </c>
      <c r="B48" s="11" t="s">
        <v>13</v>
      </c>
      <c r="C48" s="11" t="s">
        <v>15</v>
      </c>
      <c r="D48" s="11" t="s">
        <v>17</v>
      </c>
      <c r="E48" s="11"/>
      <c r="F48" s="11" t="s">
        <v>920</v>
      </c>
      <c r="G48" s="13" t="s">
        <v>921</v>
      </c>
      <c r="H48" s="11" t="s">
        <v>2129</v>
      </c>
      <c r="I48" s="11"/>
      <c r="J48" s="11">
        <v>40</v>
      </c>
      <c r="K48" s="11">
        <v>40</v>
      </c>
      <c r="L48" s="11"/>
      <c r="M48" s="12" t="s">
        <v>143</v>
      </c>
      <c r="N48" s="12">
        <v>252</v>
      </c>
      <c r="O48" s="12">
        <v>72</v>
      </c>
      <c r="P48" s="16" t="s">
        <v>2130</v>
      </c>
      <c r="Q48" s="11" t="s">
        <v>145</v>
      </c>
      <c r="R48" s="11" t="s">
        <v>145</v>
      </c>
      <c r="S48" s="11" t="s">
        <v>924</v>
      </c>
    </row>
    <row r="49" ht="81" spans="1:19">
      <c r="A49" s="6">
        <v>45</v>
      </c>
      <c r="B49" s="11" t="s">
        <v>13</v>
      </c>
      <c r="C49" s="11" t="s">
        <v>15</v>
      </c>
      <c r="D49" s="11" t="s">
        <v>17</v>
      </c>
      <c r="E49" s="11"/>
      <c r="F49" s="11" t="s">
        <v>153</v>
      </c>
      <c r="G49" s="11" t="s">
        <v>154</v>
      </c>
      <c r="H49" s="11" t="s">
        <v>142</v>
      </c>
      <c r="I49" s="11"/>
      <c r="J49" s="11">
        <v>200</v>
      </c>
      <c r="K49" s="11">
        <v>200</v>
      </c>
      <c r="L49" s="11"/>
      <c r="M49" s="11" t="s">
        <v>143</v>
      </c>
      <c r="N49" s="11">
        <v>86</v>
      </c>
      <c r="O49" s="11">
        <v>20</v>
      </c>
      <c r="P49" s="11" t="s">
        <v>155</v>
      </c>
      <c r="Q49" s="11" t="s">
        <v>145</v>
      </c>
      <c r="R49" s="11" t="s">
        <v>145</v>
      </c>
      <c r="S49" s="7" t="s">
        <v>146</v>
      </c>
    </row>
    <row r="50" ht="310.5" spans="1:19">
      <c r="A50" s="6">
        <v>46</v>
      </c>
      <c r="B50" s="14" t="s">
        <v>13</v>
      </c>
      <c r="C50" s="14" t="s">
        <v>15</v>
      </c>
      <c r="D50" s="14" t="s">
        <v>21</v>
      </c>
      <c r="E50" s="15"/>
      <c r="F50" s="16" t="s">
        <v>1801</v>
      </c>
      <c r="G50" s="16" t="s">
        <v>1802</v>
      </c>
      <c r="H50" s="16" t="s">
        <v>655</v>
      </c>
      <c r="I50" s="16" t="s">
        <v>656</v>
      </c>
      <c r="J50" s="11">
        <v>492</v>
      </c>
      <c r="K50" s="11">
        <v>492</v>
      </c>
      <c r="L50" s="19"/>
      <c r="M50" s="17" t="s">
        <v>1803</v>
      </c>
      <c r="N50" s="16">
        <v>67</v>
      </c>
      <c r="O50" s="16">
        <v>172</v>
      </c>
      <c r="P50" s="16" t="s">
        <v>1804</v>
      </c>
      <c r="Q50" s="16" t="s">
        <v>658</v>
      </c>
      <c r="R50" s="11" t="s">
        <v>145</v>
      </c>
      <c r="S50" s="7" t="s">
        <v>146</v>
      </c>
    </row>
    <row r="51" ht="94.5" spans="1:19">
      <c r="A51" s="6">
        <v>47</v>
      </c>
      <c r="B51" s="11" t="s">
        <v>64</v>
      </c>
      <c r="C51" s="11" t="s">
        <v>65</v>
      </c>
      <c r="D51" s="11" t="s">
        <v>67</v>
      </c>
      <c r="E51" s="11"/>
      <c r="F51" s="11" t="s">
        <v>2058</v>
      </c>
      <c r="G51" s="13" t="s">
        <v>2131</v>
      </c>
      <c r="H51" s="11" t="s">
        <v>194</v>
      </c>
      <c r="I51" s="11" t="s">
        <v>2060</v>
      </c>
      <c r="J51" s="11">
        <v>119</v>
      </c>
      <c r="K51" s="11">
        <v>119</v>
      </c>
      <c r="L51" s="11"/>
      <c r="M51" s="11" t="s">
        <v>143</v>
      </c>
      <c r="N51" s="11">
        <v>241</v>
      </c>
      <c r="O51" s="11">
        <v>69</v>
      </c>
      <c r="P51" s="11" t="s">
        <v>1345</v>
      </c>
      <c r="Q51" s="11" t="s">
        <v>145</v>
      </c>
      <c r="R51" s="11" t="s">
        <v>145</v>
      </c>
      <c r="S51" s="11" t="s">
        <v>924</v>
      </c>
    </row>
    <row r="52" ht="81" spans="1:19">
      <c r="A52" s="6">
        <v>48</v>
      </c>
      <c r="B52" s="11" t="s">
        <v>13</v>
      </c>
      <c r="C52" s="11" t="s">
        <v>42</v>
      </c>
      <c r="D52" s="11" t="s">
        <v>1121</v>
      </c>
      <c r="E52" s="11"/>
      <c r="F52" s="11" t="s">
        <v>1128</v>
      </c>
      <c r="G52" s="11" t="s">
        <v>1129</v>
      </c>
      <c r="H52" s="11" t="s">
        <v>1130</v>
      </c>
      <c r="I52" s="11" t="s">
        <v>505</v>
      </c>
      <c r="J52" s="11">
        <v>350</v>
      </c>
      <c r="K52" s="11">
        <v>350</v>
      </c>
      <c r="L52" s="11"/>
      <c r="M52" s="11" t="s">
        <v>143</v>
      </c>
      <c r="N52" s="11">
        <v>750</v>
      </c>
      <c r="O52" s="11">
        <v>350</v>
      </c>
      <c r="P52" s="11" t="s">
        <v>1131</v>
      </c>
      <c r="Q52" s="11" t="s">
        <v>936</v>
      </c>
      <c r="R52" s="11" t="s">
        <v>936</v>
      </c>
      <c r="S52" s="7" t="s">
        <v>146</v>
      </c>
    </row>
  </sheetData>
  <autoFilter xmlns:etc="http://www.wps.cn/officeDocument/2017/etCustomData" ref="A4:S52" etc:filterBottomFollowUsedRange="0">
    <extLst/>
  </autoFilter>
  <mergeCells count="17">
    <mergeCell ref="B2:S2"/>
    <mergeCell ref="H3:I3"/>
    <mergeCell ref="J3:L3"/>
    <mergeCell ref="A3:A4"/>
    <mergeCell ref="B3:B4"/>
    <mergeCell ref="C3:C4"/>
    <mergeCell ref="D3:D4"/>
    <mergeCell ref="E3:E4"/>
    <mergeCell ref="F3:F4"/>
    <mergeCell ref="G3:G4"/>
    <mergeCell ref="M3:M4"/>
    <mergeCell ref="N3:N4"/>
    <mergeCell ref="O3:O4"/>
    <mergeCell ref="P3:P4"/>
    <mergeCell ref="Q3:Q4"/>
    <mergeCell ref="R3:R4"/>
    <mergeCell ref="S3:S4"/>
  </mergeCells>
  <conditionalFormatting sqref="F10">
    <cfRule type="duplicateValues" dxfId="0" priority="2"/>
  </conditionalFormatting>
  <conditionalFormatting sqref="F44">
    <cfRule type="duplicateValues" dxfId="0" priority="4"/>
  </conditionalFormatting>
  <conditionalFormatting sqref="F49">
    <cfRule type="duplicateValues" dxfId="0" priority="3"/>
  </conditionalFormatting>
  <conditionalFormatting sqref="F52">
    <cfRule type="duplicateValues" dxfId="0" priority="1"/>
  </conditionalFormatting>
  <conditionalFormatting sqref="F15:F42">
    <cfRule type="duplicateValues" dxfId="0" priority="6"/>
  </conditionalFormatting>
  <dataValidations count="1">
    <dataValidation type="list" allowBlank="1" showInputMessage="1" showErrorMessage="1" sqref="M2">
      <formula1>#REF!</formula1>
    </dataValidation>
  </dataValidations>
  <pageMargins left="0.75" right="0.75" top="1" bottom="1" header="0.5" footer="0.5"/>
  <pageSetup paperSize="9" scale="58"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项目库汇总表</vt:lpstr>
      <vt:lpstr>项目库明细表</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ALN-AL00</dc:creator>
  <cp:lastModifiedBy>笨笨00</cp:lastModifiedBy>
  <dcterms:created xsi:type="dcterms:W3CDTF">2023-05-12T03:15:00Z</dcterms:created>
  <dcterms:modified xsi:type="dcterms:W3CDTF">2025-06-04T03:01:28Z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2F0DA6498A9949C48ADA82C9576B00D8_13</vt:lpwstr>
  </property>
</Properties>
</file>