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<sst xmlns="http://schemas.openxmlformats.org/spreadsheetml/2006/main" count="80" uniqueCount="41">
  <si>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>清涧县2025年特岗教师招聘考试总成绩及进入体检人员名单</t>
  </si>
  <si>
    <t>序号</t>
  </si>
  <si>
    <t>姓名</t>
  </si>
  <si>
    <t>性别</t>
  </si>
  <si>
    <t>学科</t>
  </si>
  <si>
    <t>笔试准考证号</t>
  </si>
  <si>
    <t>笔试成绩</t>
  </si>
  <si>
    <t>面试成绩</t>
  </si>
  <si>
    <t>总成绩</t>
  </si>
  <si>
    <t>学科名次</t>
  </si>
  <si>
    <t>是否进入体检</t>
  </si>
  <si>
    <t>教育基础理论知识</t>
  </si>
  <si>
    <t>学科综合知识</t>
  </si>
  <si>
    <t>总分</t>
  </si>
  <si>
    <t>折合分</t>
  </si>
  <si>
    <t>刘欢</t>
  </si>
  <si>
    <t>女</t>
  </si>
  <si>
    <t>初中英语</t>
  </si>
  <si>
    <t>雷甜甜</t>
  </si>
  <si>
    <t>高慧</t>
  </si>
  <si>
    <t>杨盼</t>
  </si>
  <si>
    <t>是</t>
  </si>
  <si>
    <t>刘一舒</t>
  </si>
  <si>
    <t>蔺利椒</t>
  </si>
  <si>
    <t>郝海霞</t>
  </si>
  <si>
    <t>小学语文</t>
  </si>
  <si>
    <t>李壮</t>
  </si>
  <si>
    <t>男</t>
  </si>
  <si>
    <t>惠姗</t>
  </si>
  <si>
    <t>栾香丽</t>
  </si>
  <si>
    <t>小学数学</t>
  </si>
  <si>
    <t>王夏玉</t>
  </si>
  <si>
    <t>张瑞</t>
  </si>
  <si>
    <t>李好</t>
  </si>
  <si>
    <t>惠茸</t>
  </si>
  <si>
    <t>贺佳</t>
  </si>
  <si>
    <t>郑婷</t>
  </si>
  <si>
    <t>小学（学前班方向）</t>
  </si>
  <si>
    <t>王梅</t>
  </si>
  <si>
    <t>张诗语</t>
  </si>
  <si>
    <t>霍永妮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</si>
</sst>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8"/>
      <name val="宋体"/>
      <charset val="134"/>
    </font>
    <font>
      <sz val="12"/>
      <color rgb="FF666666"/>
      <name val="仿宋"/>
      <family val="3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Q3" sqref="Q3"/>
    </sheetView>
  </sheetViews>
  <sheetFormatPr defaultColWidth="7.99166666666667" defaultRowHeight="12.75"/>
  <cols>
    <col min="1" max="1" width="6.125" style="1" customWidth="1"/>
    <col min="2" max="2" width="11.125" style="1" customWidth="1"/>
    <col min="3" max="3" width="6.125" style="1" customWidth="1"/>
    <col min="4" max="4" width="12" style="2" customWidth="1"/>
    <col min="5" max="5" width="14.375" style="1" customWidth="1"/>
    <col min="6" max="8" width="9.625" style="1" customWidth="1"/>
    <col min="9" max="11" width="9.625" style="3" customWidth="1"/>
    <col min="12" max="12" width="8.625" style="3" customWidth="1"/>
    <col min="13" max="14" width="8.625" style="1" customWidth="1"/>
    <col min="15" max="16384" width="7.99166666666667" style="1"/>
  </cols>
  <sheetData>
    <row r="1" s="1" customFormat="1" ht="3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 t="s">
        <v>7</v>
      </c>
      <c r="K2" s="5"/>
      <c r="L2" s="8" t="s">
        <v>8</v>
      </c>
      <c r="M2" s="5" t="s">
        <v>9</v>
      </c>
      <c r="N2" s="9" t="s">
        <v>10</v>
      </c>
    </row>
    <row r="3" s="1" customFormat="1" ht="28.5" customHeight="1" spans="1:14">
      <c r="A3" s="6"/>
      <c r="B3" s="6"/>
      <c r="C3" s="6"/>
      <c r="D3" s="6"/>
      <c r="E3" s="6"/>
      <c r="F3" s="6" t="s">
        <v>11</v>
      </c>
      <c r="G3" s="6" t="s">
        <v>12</v>
      </c>
      <c r="H3" s="6" t="s">
        <v>13</v>
      </c>
      <c r="I3" s="10" t="s">
        <v>14</v>
      </c>
      <c r="J3" s="10" t="s">
        <v>7</v>
      </c>
      <c r="K3" s="10" t="s">
        <v>14</v>
      </c>
      <c r="L3" s="10"/>
      <c r="M3" s="6"/>
      <c r="N3" s="11"/>
    </row>
    <row r="4" s="1" customFormat="1" ht="30" customHeight="1" spans="1:14">
      <c r="A4" s="6">
        <v>1</v>
      </c>
      <c r="B4" s="6" t="s">
        <v>15</v>
      </c>
      <c r="C4" s="6" t="s">
        <v>16</v>
      </c>
      <c r="D4" s="6" t="s">
        <v>17</v>
      </c>
      <c r="E4" s="6">
        <v>67071061362</v>
      </c>
      <c r="F4" s="6">
        <v>73.5</v>
      </c>
      <c r="G4" s="6">
        <v>91</v>
      </c>
      <c r="H4" s="6">
        <f t="shared" ref="H4:H22" si="0">F4+G4</f>
        <v>164.5</v>
      </c>
      <c r="I4" s="10">
        <f t="shared" ref="I4:I22" si="1">H4/2*0.6</f>
        <v>49.35</v>
      </c>
      <c r="J4" s="10">
        <v>83.8</v>
      </c>
      <c r="K4" s="10">
        <f t="shared" ref="K4:K22" si="2">J4*0.4</f>
        <v>33.52</v>
      </c>
      <c r="L4" s="10">
        <f t="shared" ref="L4:L22" si="3">I4+K4</f>
        <v>82.87</v>
      </c>
      <c r="M4" s="6">
        <v>4</v>
      </c>
      <c r="N4" s="6"/>
    </row>
    <row r="5" s="1" customFormat="1" ht="30" customHeight="1" spans="1:14">
      <c r="A5" s="6">
        <v>2</v>
      </c>
      <c r="B5" s="6" t="s">
        <v>18</v>
      </c>
      <c r="C5" s="6" t="s">
        <v>16</v>
      </c>
      <c r="D5" s="6" t="s">
        <v>17</v>
      </c>
      <c r="E5" s="6">
        <v>67071062652</v>
      </c>
      <c r="F5" s="6">
        <v>79</v>
      </c>
      <c r="G5" s="6">
        <v>90</v>
      </c>
      <c r="H5" s="6">
        <f t="shared" si="0"/>
        <v>169</v>
      </c>
      <c r="I5" s="10">
        <f t="shared" si="1"/>
        <v>50.7</v>
      </c>
      <c r="J5" s="10">
        <v>82.2</v>
      </c>
      <c r="K5" s="10">
        <f t="shared" si="2"/>
        <v>32.88</v>
      </c>
      <c r="L5" s="10">
        <f t="shared" si="3"/>
        <v>83.58</v>
      </c>
      <c r="M5" s="6">
        <v>3</v>
      </c>
      <c r="N5" s="6"/>
    </row>
    <row r="6" s="1" customFormat="1" ht="30" customHeight="1" spans="1:14">
      <c r="A6" s="6">
        <v>3</v>
      </c>
      <c r="B6" s="6" t="s">
        <v>19</v>
      </c>
      <c r="C6" s="6" t="s">
        <v>16</v>
      </c>
      <c r="D6" s="6" t="s">
        <v>17</v>
      </c>
      <c r="E6" s="6">
        <v>67071063022</v>
      </c>
      <c r="F6" s="6">
        <v>83</v>
      </c>
      <c r="G6" s="6">
        <v>82</v>
      </c>
      <c r="H6" s="6">
        <f t="shared" si="0"/>
        <v>165</v>
      </c>
      <c r="I6" s="10">
        <f t="shared" si="1"/>
        <v>49.5</v>
      </c>
      <c r="J6" s="10">
        <v>80.6</v>
      </c>
      <c r="K6" s="10">
        <f t="shared" si="2"/>
        <v>32.24</v>
      </c>
      <c r="L6" s="10">
        <f t="shared" si="3"/>
        <v>81.74</v>
      </c>
      <c r="M6" s="6">
        <v>6</v>
      </c>
      <c r="N6" s="6"/>
    </row>
    <row r="7" s="1" customFormat="1" ht="30" customHeight="1" spans="1:14">
      <c r="A7" s="6">
        <v>4</v>
      </c>
      <c r="B7" s="6" t="s">
        <v>20</v>
      </c>
      <c r="C7" s="6" t="s">
        <v>16</v>
      </c>
      <c r="D7" s="6" t="s">
        <v>17</v>
      </c>
      <c r="E7" s="6">
        <v>67071064356</v>
      </c>
      <c r="F7" s="6">
        <v>87</v>
      </c>
      <c r="G7" s="6">
        <v>90</v>
      </c>
      <c r="H7" s="6">
        <f t="shared" si="0"/>
        <v>177</v>
      </c>
      <c r="I7" s="10">
        <f t="shared" si="1"/>
        <v>53.1</v>
      </c>
      <c r="J7" s="10">
        <v>79.4</v>
      </c>
      <c r="K7" s="10">
        <f t="shared" si="2"/>
        <v>31.76</v>
      </c>
      <c r="L7" s="10">
        <f t="shared" si="3"/>
        <v>84.86</v>
      </c>
      <c r="M7" s="6">
        <v>1</v>
      </c>
      <c r="N7" s="6" t="s">
        <v>21</v>
      </c>
    </row>
    <row r="8" s="1" customFormat="1" ht="30" customHeight="1" spans="1:14">
      <c r="A8" s="6">
        <v>5</v>
      </c>
      <c r="B8" s="6" t="s">
        <v>22</v>
      </c>
      <c r="C8" s="6" t="s">
        <v>16</v>
      </c>
      <c r="D8" s="6" t="s">
        <v>17</v>
      </c>
      <c r="E8" s="6">
        <v>67071065198</v>
      </c>
      <c r="F8" s="6">
        <v>79</v>
      </c>
      <c r="G8" s="6">
        <v>90</v>
      </c>
      <c r="H8" s="6">
        <f t="shared" si="0"/>
        <v>169</v>
      </c>
      <c r="I8" s="10">
        <f t="shared" si="1"/>
        <v>50.7</v>
      </c>
      <c r="J8" s="10">
        <v>83.2</v>
      </c>
      <c r="K8" s="10">
        <f t="shared" si="2"/>
        <v>33.28</v>
      </c>
      <c r="L8" s="10">
        <f t="shared" si="3"/>
        <v>83.98</v>
      </c>
      <c r="M8" s="6">
        <v>2</v>
      </c>
      <c r="N8" s="6" t="s">
        <v>21</v>
      </c>
    </row>
    <row r="9" s="1" customFormat="1" ht="30" customHeight="1" spans="1:14">
      <c r="A9" s="6">
        <v>6</v>
      </c>
      <c r="B9" s="6" t="s">
        <v>23</v>
      </c>
      <c r="C9" s="6" t="s">
        <v>16</v>
      </c>
      <c r="D9" s="6" t="s">
        <v>17</v>
      </c>
      <c r="E9" s="6">
        <v>67071065221</v>
      </c>
      <c r="F9" s="6">
        <v>81</v>
      </c>
      <c r="G9" s="6">
        <v>83</v>
      </c>
      <c r="H9" s="6">
        <f t="shared" si="0"/>
        <v>164</v>
      </c>
      <c r="I9" s="10">
        <f t="shared" si="1"/>
        <v>49.2</v>
      </c>
      <c r="J9" s="10">
        <v>83.2</v>
      </c>
      <c r="K9" s="10">
        <f t="shared" si="2"/>
        <v>33.28</v>
      </c>
      <c r="L9" s="10">
        <f t="shared" si="3"/>
        <v>82.48</v>
      </c>
      <c r="M9" s="6">
        <v>5</v>
      </c>
      <c r="N9" s="6"/>
    </row>
    <row r="10" s="1" customFormat="1" ht="30" customHeight="1" spans="1:14">
      <c r="A10" s="6">
        <v>7</v>
      </c>
      <c r="B10" s="6" t="s">
        <v>24</v>
      </c>
      <c r="C10" s="6" t="s">
        <v>16</v>
      </c>
      <c r="D10" s="6" t="s">
        <v>25</v>
      </c>
      <c r="E10" s="6">
        <v>67072042293</v>
      </c>
      <c r="F10" s="6">
        <v>62</v>
      </c>
      <c r="G10" s="6">
        <v>81</v>
      </c>
      <c r="H10" s="6">
        <f t="shared" si="0"/>
        <v>143</v>
      </c>
      <c r="I10" s="10">
        <f t="shared" si="1"/>
        <v>42.9</v>
      </c>
      <c r="J10" s="10">
        <v>79.4</v>
      </c>
      <c r="K10" s="10">
        <f t="shared" si="2"/>
        <v>31.76</v>
      </c>
      <c r="L10" s="10">
        <f t="shared" si="3"/>
        <v>74.66</v>
      </c>
      <c r="M10" s="6">
        <v>3</v>
      </c>
      <c r="N10" s="6"/>
    </row>
    <row r="11" s="1" customFormat="1" ht="30" customHeight="1" spans="1:14">
      <c r="A11" s="6">
        <v>8</v>
      </c>
      <c r="B11" s="6" t="s">
        <v>26</v>
      </c>
      <c r="C11" s="6" t="s">
        <v>27</v>
      </c>
      <c r="D11" s="6" t="s">
        <v>25</v>
      </c>
      <c r="E11" s="6">
        <v>67072044315</v>
      </c>
      <c r="F11" s="6">
        <v>70</v>
      </c>
      <c r="G11" s="6">
        <v>82</v>
      </c>
      <c r="H11" s="6">
        <f t="shared" si="0"/>
        <v>152</v>
      </c>
      <c r="I11" s="10">
        <f t="shared" si="1"/>
        <v>45.6</v>
      </c>
      <c r="J11" s="10">
        <v>81.8</v>
      </c>
      <c r="K11" s="10">
        <f t="shared" si="2"/>
        <v>32.72</v>
      </c>
      <c r="L11" s="10">
        <f t="shared" si="3"/>
        <v>78.32</v>
      </c>
      <c r="M11" s="6">
        <v>1</v>
      </c>
      <c r="N11" s="6" t="s">
        <v>21</v>
      </c>
    </row>
    <row r="12" s="1" customFormat="1" ht="30" customHeight="1" spans="1:14">
      <c r="A12" s="6">
        <v>9</v>
      </c>
      <c r="B12" s="6" t="s">
        <v>28</v>
      </c>
      <c r="C12" s="6" t="s">
        <v>16</v>
      </c>
      <c r="D12" s="6" t="s">
        <v>25</v>
      </c>
      <c r="E12" s="6">
        <v>67072045318</v>
      </c>
      <c r="F12" s="6">
        <v>72</v>
      </c>
      <c r="G12" s="6">
        <v>79</v>
      </c>
      <c r="H12" s="6">
        <f t="shared" si="0"/>
        <v>151</v>
      </c>
      <c r="I12" s="10">
        <f t="shared" si="1"/>
        <v>45.3</v>
      </c>
      <c r="J12" s="10">
        <v>82.4</v>
      </c>
      <c r="K12" s="10">
        <f t="shared" si="2"/>
        <v>32.96</v>
      </c>
      <c r="L12" s="10">
        <f t="shared" si="3"/>
        <v>78.26</v>
      </c>
      <c r="M12" s="6">
        <v>2</v>
      </c>
      <c r="N12" s="6"/>
    </row>
    <row r="13" s="1" customFormat="1" ht="30" customHeight="1" spans="1:14">
      <c r="A13" s="6">
        <v>10</v>
      </c>
      <c r="B13" s="6" t="s">
        <v>29</v>
      </c>
      <c r="C13" s="6" t="s">
        <v>16</v>
      </c>
      <c r="D13" s="6" t="s">
        <v>30</v>
      </c>
      <c r="E13" s="6">
        <v>67072050195</v>
      </c>
      <c r="F13" s="6">
        <v>72</v>
      </c>
      <c r="G13" s="6">
        <v>66</v>
      </c>
      <c r="H13" s="6">
        <f t="shared" si="0"/>
        <v>138</v>
      </c>
      <c r="I13" s="10">
        <f t="shared" si="1"/>
        <v>41.4</v>
      </c>
      <c r="J13" s="10">
        <v>83</v>
      </c>
      <c r="K13" s="10">
        <f t="shared" si="2"/>
        <v>33.2</v>
      </c>
      <c r="L13" s="10">
        <f t="shared" si="3"/>
        <v>74.6</v>
      </c>
      <c r="M13" s="6">
        <v>4</v>
      </c>
      <c r="N13" s="6"/>
    </row>
    <row r="14" s="1" customFormat="1" ht="30" customHeight="1" spans="1:14">
      <c r="A14" s="6">
        <v>11</v>
      </c>
      <c r="B14" s="6" t="s">
        <v>31</v>
      </c>
      <c r="C14" s="6" t="s">
        <v>16</v>
      </c>
      <c r="D14" s="6" t="s">
        <v>30</v>
      </c>
      <c r="E14" s="6">
        <v>67072050319</v>
      </c>
      <c r="F14" s="6">
        <v>78</v>
      </c>
      <c r="G14" s="6">
        <v>80</v>
      </c>
      <c r="H14" s="6">
        <f t="shared" si="0"/>
        <v>158</v>
      </c>
      <c r="I14" s="10">
        <f t="shared" si="1"/>
        <v>47.4</v>
      </c>
      <c r="J14" s="10">
        <v>83</v>
      </c>
      <c r="K14" s="10">
        <f t="shared" si="2"/>
        <v>33.2</v>
      </c>
      <c r="L14" s="10">
        <f t="shared" si="3"/>
        <v>80.6</v>
      </c>
      <c r="M14" s="6">
        <v>1</v>
      </c>
      <c r="N14" s="6" t="s">
        <v>21</v>
      </c>
    </row>
    <row r="15" s="1" customFormat="1" ht="30" customHeight="1" spans="1:14">
      <c r="A15" s="6">
        <v>12</v>
      </c>
      <c r="B15" s="6" t="s">
        <v>32</v>
      </c>
      <c r="C15" s="6" t="s">
        <v>16</v>
      </c>
      <c r="D15" s="6" t="s">
        <v>30</v>
      </c>
      <c r="E15" s="6">
        <v>67072051122</v>
      </c>
      <c r="F15" s="6">
        <v>72</v>
      </c>
      <c r="G15" s="6">
        <v>69</v>
      </c>
      <c r="H15" s="6">
        <f t="shared" si="0"/>
        <v>141</v>
      </c>
      <c r="I15" s="10">
        <f t="shared" si="1"/>
        <v>42.3</v>
      </c>
      <c r="J15" s="10">
        <v>81.2</v>
      </c>
      <c r="K15" s="10">
        <f t="shared" si="2"/>
        <v>32.48</v>
      </c>
      <c r="L15" s="10">
        <f t="shared" si="3"/>
        <v>74.78</v>
      </c>
      <c r="M15" s="6">
        <v>3</v>
      </c>
      <c r="N15" s="6"/>
    </row>
    <row r="16" s="1" customFormat="1" ht="30" customHeight="1" spans="1:14">
      <c r="A16" s="6">
        <v>13</v>
      </c>
      <c r="B16" s="6" t="s">
        <v>33</v>
      </c>
      <c r="C16" s="6" t="s">
        <v>16</v>
      </c>
      <c r="D16" s="6" t="s">
        <v>30</v>
      </c>
      <c r="E16" s="6">
        <v>67072051549</v>
      </c>
      <c r="F16" s="6">
        <v>62</v>
      </c>
      <c r="G16" s="6">
        <v>80</v>
      </c>
      <c r="H16" s="6">
        <f t="shared" si="0"/>
        <v>142</v>
      </c>
      <c r="I16" s="10">
        <f t="shared" si="1"/>
        <v>42.6</v>
      </c>
      <c r="J16" s="10">
        <v>77.6</v>
      </c>
      <c r="K16" s="10">
        <f t="shared" si="2"/>
        <v>31.04</v>
      </c>
      <c r="L16" s="10">
        <f t="shared" si="3"/>
        <v>73.64</v>
      </c>
      <c r="M16" s="6">
        <v>6</v>
      </c>
      <c r="N16" s="6"/>
    </row>
    <row r="17" s="1" customFormat="1" ht="30" customHeight="1" spans="1:14">
      <c r="A17" s="6">
        <v>14</v>
      </c>
      <c r="B17" s="6" t="s">
        <v>34</v>
      </c>
      <c r="C17" s="6" t="s">
        <v>16</v>
      </c>
      <c r="D17" s="6" t="s">
        <v>30</v>
      </c>
      <c r="E17" s="6">
        <v>67072052038</v>
      </c>
      <c r="F17" s="6">
        <v>76</v>
      </c>
      <c r="G17" s="6">
        <v>78</v>
      </c>
      <c r="H17" s="6">
        <f t="shared" si="0"/>
        <v>154</v>
      </c>
      <c r="I17" s="10">
        <f t="shared" si="1"/>
        <v>46.2</v>
      </c>
      <c r="J17" s="10">
        <v>78.4</v>
      </c>
      <c r="K17" s="10">
        <f t="shared" si="2"/>
        <v>31.36</v>
      </c>
      <c r="L17" s="10">
        <f t="shared" si="3"/>
        <v>77.56</v>
      </c>
      <c r="M17" s="6">
        <v>2</v>
      </c>
      <c r="N17" s="6" t="s">
        <v>21</v>
      </c>
    </row>
    <row r="18" s="1" customFormat="1" ht="30" customHeight="1" spans="1:14">
      <c r="A18" s="6">
        <v>15</v>
      </c>
      <c r="B18" s="6" t="s">
        <v>35</v>
      </c>
      <c r="C18" s="6" t="s">
        <v>16</v>
      </c>
      <c r="D18" s="6" t="s">
        <v>30</v>
      </c>
      <c r="E18" s="6">
        <v>67072055431</v>
      </c>
      <c r="F18" s="6">
        <v>61</v>
      </c>
      <c r="G18" s="6">
        <v>79</v>
      </c>
      <c r="H18" s="6">
        <f t="shared" si="0"/>
        <v>140</v>
      </c>
      <c r="I18" s="10">
        <f t="shared" si="1"/>
        <v>42</v>
      </c>
      <c r="J18" s="10">
        <v>80.6</v>
      </c>
      <c r="K18" s="10">
        <f t="shared" si="2"/>
        <v>32.24</v>
      </c>
      <c r="L18" s="10">
        <f t="shared" si="3"/>
        <v>74.24</v>
      </c>
      <c r="M18" s="6">
        <v>5</v>
      </c>
      <c r="N18" s="6"/>
    </row>
    <row r="19" s="1" customFormat="1" ht="30" customHeight="1" spans="1:14">
      <c r="A19" s="6">
        <v>16</v>
      </c>
      <c r="B19" s="6" t="s">
        <v>36</v>
      </c>
      <c r="C19" s="6" t="s">
        <v>16</v>
      </c>
      <c r="D19" s="6" t="s">
        <v>37</v>
      </c>
      <c r="E19" s="6">
        <v>67073171225</v>
      </c>
      <c r="F19" s="6">
        <v>84</v>
      </c>
      <c r="G19" s="6">
        <v>81</v>
      </c>
      <c r="H19" s="6">
        <f t="shared" si="0"/>
        <v>165</v>
      </c>
      <c r="I19" s="10">
        <f t="shared" si="1"/>
        <v>49.5</v>
      </c>
      <c r="J19" s="10">
        <v>85.8</v>
      </c>
      <c r="K19" s="10">
        <f t="shared" si="2"/>
        <v>34.32</v>
      </c>
      <c r="L19" s="10">
        <f t="shared" si="3"/>
        <v>83.82</v>
      </c>
      <c r="M19" s="6">
        <v>2</v>
      </c>
      <c r="N19" s="6"/>
    </row>
    <row r="20" s="1" customFormat="1" ht="30" customHeight="1" spans="1:14">
      <c r="A20" s="6">
        <v>17</v>
      </c>
      <c r="B20" s="6" t="s">
        <v>38</v>
      </c>
      <c r="C20" s="6" t="s">
        <v>16</v>
      </c>
      <c r="D20" s="6" t="s">
        <v>37</v>
      </c>
      <c r="E20" s="6">
        <v>67073173625</v>
      </c>
      <c r="F20" s="6">
        <v>85</v>
      </c>
      <c r="G20" s="6">
        <v>80</v>
      </c>
      <c r="H20" s="6">
        <f t="shared" si="0"/>
        <v>165</v>
      </c>
      <c r="I20" s="10">
        <f t="shared" si="1"/>
        <v>49.5</v>
      </c>
      <c r="J20" s="10">
        <v>79.2</v>
      </c>
      <c r="K20" s="10">
        <f t="shared" si="2"/>
        <v>31.68</v>
      </c>
      <c r="L20" s="10">
        <f t="shared" si="3"/>
        <v>81.18</v>
      </c>
      <c r="M20" s="12">
        <v>4</v>
      </c>
      <c r="N20" s="6"/>
    </row>
    <row r="21" s="1" customFormat="1" ht="30" customHeight="1" spans="1:14">
      <c r="A21" s="6">
        <v>18</v>
      </c>
      <c r="B21" s="6" t="s">
        <v>39</v>
      </c>
      <c r="C21" s="6" t="s">
        <v>16</v>
      </c>
      <c r="D21" s="6" t="s">
        <v>37</v>
      </c>
      <c r="E21" s="6">
        <v>67073175301</v>
      </c>
      <c r="F21" s="6">
        <v>84</v>
      </c>
      <c r="G21" s="6">
        <v>84</v>
      </c>
      <c r="H21" s="6">
        <f t="shared" si="0"/>
        <v>168</v>
      </c>
      <c r="I21" s="10">
        <f t="shared" si="1"/>
        <v>50.4</v>
      </c>
      <c r="J21" s="10">
        <v>80.8</v>
      </c>
      <c r="K21" s="10">
        <f t="shared" si="2"/>
        <v>32.32</v>
      </c>
      <c r="L21" s="10">
        <f t="shared" si="3"/>
        <v>82.72</v>
      </c>
      <c r="M21" s="6">
        <v>3</v>
      </c>
      <c r="N21" s="6"/>
    </row>
    <row r="22" s="1" customFormat="1" ht="30" customHeight="1" spans="1:14">
      <c r="A22" s="7">
        <v>19</v>
      </c>
      <c r="B22" s="7" t="s">
        <v>40</v>
      </c>
      <c r="C22" s="7" t="s">
        <v>16</v>
      </c>
      <c r="D22" s="7" t="s">
        <v>37</v>
      </c>
      <c r="E22" s="7">
        <v>67073175588</v>
      </c>
      <c r="F22" s="7">
        <v>86</v>
      </c>
      <c r="G22" s="7">
        <v>84</v>
      </c>
      <c r="H22" s="7">
        <f t="shared" si="0"/>
        <v>170</v>
      </c>
      <c r="I22" s="13">
        <f t="shared" si="1"/>
        <v>51</v>
      </c>
      <c r="J22" s="13">
        <v>84.4</v>
      </c>
      <c r="K22" s="13">
        <f t="shared" si="2"/>
        <v>33.76</v>
      </c>
      <c r="L22" s="13">
        <f t="shared" si="3"/>
        <v>84.76</v>
      </c>
      <c r="M22" s="7">
        <v>1</v>
      </c>
      <c r="N22" s="6" t="s">
        <v>21</v>
      </c>
    </row>
  </sheetData>
  <mergeCells count="11">
    <mergeCell ref="A1:N1"/>
    <mergeCell ref="F2:I2"/>
    <mergeCell ref="J2:K2"/>
    <mergeCell ref="A2:A3"/>
    <mergeCell ref="B2:B3"/>
    <mergeCell ref="C2:C3"/>
    <mergeCell ref="D2:D3"/>
    <mergeCell ref="E2:E3"/>
    <mergeCell ref="L2:L3"/>
    <mergeCell ref="M2:M3"/>
    <mergeCell ref="N2:N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安全股</dc:creator>
  <cp:lastModifiedBy>鱼港</cp:lastModifiedBy>
  <dcterms:created xsi:type="dcterms:W3CDTF">2023-05-12T11:15:00Z</dcterms:created>
  <dcterms:modified xsi:type="dcterms:W3CDTF">2025-08-01T06:19:51Z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23FF385FD0944C4ABE1912181AE90BB8_12</vt:lpwstr>
  </property>
</Properties>
</file>